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702" activeTab="0"/>
  </bookViews>
  <sheets>
    <sheet name="崇阳县事业单位公开招聘岗位表" sheetId="1" r:id="rId1"/>
    <sheet name="教师岗位表" sheetId="2" r:id="rId2"/>
    <sheet name="乡镇卫生院岗位表" sheetId="3" r:id="rId3"/>
  </sheets>
  <definedNames/>
  <calcPr fullCalcOnLoad="1"/>
</workbook>
</file>

<file path=xl/sharedStrings.xml><?xml version="1.0" encoding="utf-8"?>
<sst xmlns="http://schemas.openxmlformats.org/spreadsheetml/2006/main" count="427" uniqueCount="188">
  <si>
    <t>附件1</t>
  </si>
  <si>
    <t>崇阳县事业单位公开招聘岗位表（2017年度第二批）</t>
  </si>
  <si>
    <t>主管部门</t>
  </si>
  <si>
    <t>用人单位</t>
  </si>
  <si>
    <t>财政拨款
性质</t>
  </si>
  <si>
    <t>招聘人数</t>
  </si>
  <si>
    <t>岗位类别及人数</t>
  </si>
  <si>
    <t>招聘岗位名称</t>
  </si>
  <si>
    <t>招聘岗位描述</t>
  </si>
  <si>
    <t>岗位所需专业</t>
  </si>
  <si>
    <t>学历要求</t>
  </si>
  <si>
    <t>年龄要求</t>
  </si>
  <si>
    <t>岗位其它要求</t>
  </si>
  <si>
    <t>考试类别</t>
  </si>
  <si>
    <t>专业技术岗位</t>
  </si>
  <si>
    <t>管理岗位</t>
  </si>
  <si>
    <t>崇阳县新闻宣传中心</t>
  </si>
  <si>
    <t>县电视台</t>
  </si>
  <si>
    <t>差额</t>
  </si>
  <si>
    <t>男播音主持人</t>
  </si>
  <si>
    <t>从事播音主持工作</t>
  </si>
  <si>
    <t>播音与主持艺术、主持与播音、新闻传播学类、中国语言文学类</t>
  </si>
  <si>
    <t>全日制专科及以上</t>
  </si>
  <si>
    <t>28周岁以下</t>
  </si>
  <si>
    <t>普通话一等乙级及以上，男性，身高1.72米以上</t>
  </si>
  <si>
    <t>综合管理类（A）</t>
  </si>
  <si>
    <t>女播音主持人</t>
  </si>
  <si>
    <t>普通话一等乙级及以上，女性，身高1.62米以上</t>
  </si>
  <si>
    <t>职员</t>
  </si>
  <si>
    <t>从事频道节目包装与制作工作</t>
  </si>
  <si>
    <t>视觉传导艺术设计、艺术设计、多媒体设计与制作</t>
  </si>
  <si>
    <t>30周岁以下</t>
  </si>
  <si>
    <t>崇阳县人力资源和社会保障局</t>
  </si>
  <si>
    <t>县社会劳动保险事业管理局</t>
  </si>
  <si>
    <t>全额</t>
  </si>
  <si>
    <t>参保人员登录，系统维护</t>
  </si>
  <si>
    <t>计算机类、电子信息类</t>
  </si>
  <si>
    <t>崇阳县住房和城乡建设局</t>
  </si>
  <si>
    <t>乡镇规划建设管理办公室</t>
  </si>
  <si>
    <t>职员1</t>
  </si>
  <si>
    <t>从事乡镇规划建设管理等工作</t>
  </si>
  <si>
    <t>建筑类、环境艺术设计</t>
  </si>
  <si>
    <t>专科及以上</t>
  </si>
  <si>
    <t>35周岁以下</t>
  </si>
  <si>
    <t>职员2</t>
  </si>
  <si>
    <t>土木类、管理科学与工程类</t>
  </si>
  <si>
    <t>崇阳县文体广电新闻出版局</t>
  </si>
  <si>
    <t>县博物馆</t>
  </si>
  <si>
    <t>从事文物保护及管理工作</t>
  </si>
  <si>
    <t>历史学类</t>
  </si>
  <si>
    <t>本科及以上</t>
  </si>
  <si>
    <t>崇阳县教育局</t>
  </si>
  <si>
    <t>县职业技术学校</t>
  </si>
  <si>
    <t>教师1</t>
  </si>
  <si>
    <t>计算机操作与相关知识教学</t>
  </si>
  <si>
    <t>计算机类</t>
  </si>
  <si>
    <t>40周岁以下</t>
  </si>
  <si>
    <t>持有相应学段教师资格证</t>
  </si>
  <si>
    <t>中小学教师类（D）</t>
  </si>
  <si>
    <t>教师2</t>
  </si>
  <si>
    <t>掌握发动机维修技术，或汽车美容等技术，并能从事教学和实训</t>
  </si>
  <si>
    <t>车辆工程、汽车服务工程、汽车维修工程教育</t>
  </si>
  <si>
    <t>教师3</t>
  </si>
  <si>
    <t>能胜任艺术高考音乐教学，掌握声乐、钢琴等专业知识，具有自编自演能力。</t>
  </si>
  <si>
    <t>音乐与舞蹈学类及相关专业</t>
  </si>
  <si>
    <t>教师4</t>
  </si>
  <si>
    <t>为机械专业（车、钳、铣）课教师，能积极承担本专业的理论和实践教学、教改和实训基地建设等工作</t>
  </si>
  <si>
    <t>机械工程、机械设计制造及其自动化、机械工艺技术</t>
  </si>
  <si>
    <t>乡镇小学学段</t>
  </si>
  <si>
    <t>语文教师</t>
  </si>
  <si>
    <t>从事语文教育教学工作</t>
  </si>
  <si>
    <t>不限</t>
  </si>
  <si>
    <t>数学教师</t>
  </si>
  <si>
    <t>从事数学教育教学工作</t>
  </si>
  <si>
    <t>体育教师</t>
  </si>
  <si>
    <t>从事体育教育教学工作</t>
  </si>
  <si>
    <t>体育学类</t>
  </si>
  <si>
    <t>小学学段</t>
  </si>
  <si>
    <t>音乐教师</t>
  </si>
  <si>
    <t>从事音乐教育教学工作</t>
  </si>
  <si>
    <t>美术教师</t>
  </si>
  <si>
    <t>从事美术教育教学工作</t>
  </si>
  <si>
    <t>美术学类及相关专业</t>
  </si>
  <si>
    <t>乡镇初中学段</t>
  </si>
  <si>
    <t>持有相应学段相应学科教师资格证</t>
  </si>
  <si>
    <t>物理教师</t>
  </si>
  <si>
    <t>从事物理教育教学工作</t>
  </si>
  <si>
    <t>化学教师</t>
  </si>
  <si>
    <t>从事化学教育教学工作</t>
  </si>
  <si>
    <t>英语教师</t>
  </si>
  <si>
    <t>从事英语教育教学工作</t>
  </si>
  <si>
    <t>崇阳县卫生和计划生育局</t>
  </si>
  <si>
    <t>县人民医院</t>
  </si>
  <si>
    <t>外科医生</t>
  </si>
  <si>
    <t>从事临床外科疾病诊疗工作</t>
  </si>
  <si>
    <t>临床医学</t>
  </si>
  <si>
    <t>全日制本科及以上</t>
  </si>
  <si>
    <t>35周岁以下（中级职称及以上的放宽到40周岁）</t>
  </si>
  <si>
    <t>28周岁以上的考生应具备执业医师资格</t>
  </si>
  <si>
    <t>医疗卫生类（E）</t>
  </si>
  <si>
    <t>五官科医生</t>
  </si>
  <si>
    <t>从事五官科疾病的诊疗工作</t>
  </si>
  <si>
    <t>临床医学或五官方向</t>
  </si>
  <si>
    <t>中医药科医生</t>
  </si>
  <si>
    <t>从事中医药科工作</t>
  </si>
  <si>
    <t>中医学类或临床医学</t>
  </si>
  <si>
    <t>心电图室医生</t>
  </si>
  <si>
    <t>从事心电图检查工作</t>
  </si>
  <si>
    <t>检验科医生</t>
  </si>
  <si>
    <t>从事检验科医师工作</t>
  </si>
  <si>
    <t>医学检验</t>
  </si>
  <si>
    <t>28周岁以上的考生应具备技师及以上专业技术资格</t>
  </si>
  <si>
    <t>内科医生</t>
  </si>
  <si>
    <t>从事临床内科疾病诊疗工作</t>
  </si>
  <si>
    <t>35周岁以下（中级职称及以上的放宽到41周岁）</t>
  </si>
  <si>
    <t>中医院</t>
  </si>
  <si>
    <t>影像医生</t>
  </si>
  <si>
    <t>从事医学影像工作</t>
  </si>
  <si>
    <t>医学影像、医学影像学、医学影像技术或临床医学</t>
  </si>
  <si>
    <t>28周岁以上的考生应具备执业医师资格或技师及以上专业技术资格</t>
  </si>
  <si>
    <t>中医医生</t>
  </si>
  <si>
    <t>从事中医或针灸、康复工作</t>
  </si>
  <si>
    <t>中医学、针灸推拿学、中西医结合或中医学类</t>
  </si>
  <si>
    <t>临床医生</t>
  </si>
  <si>
    <t>从事临床医学工作</t>
  </si>
  <si>
    <t>乡镇卫生院</t>
  </si>
  <si>
    <t>28周岁以上的考生应具备执业助理医师及以上资格</t>
  </si>
  <si>
    <t>医学影像、医学影像学、医学影像技术、临床医学</t>
  </si>
  <si>
    <t>28周岁以上的考生应具备执业助理医师及以上资格或技士及以上专业技术资格</t>
  </si>
  <si>
    <t>从事中医工作</t>
  </si>
  <si>
    <t>中医学、中医、中西医结合、中医学类</t>
  </si>
  <si>
    <t>检验医生</t>
  </si>
  <si>
    <t>从事临床检验工作</t>
  </si>
  <si>
    <t>医学检验技术、医学实验技术、临床医学</t>
  </si>
  <si>
    <t>合计</t>
  </si>
  <si>
    <t>崇阳县教师招聘岗位表(2017年第二批）</t>
  </si>
  <si>
    <t>编号</t>
  </si>
  <si>
    <t>学段</t>
  </si>
  <si>
    <t>申报岗位总数</t>
  </si>
  <si>
    <t>计划招聘岗位（分学科）数</t>
  </si>
  <si>
    <t>备注</t>
  </si>
  <si>
    <t>语文</t>
  </si>
  <si>
    <t>数学</t>
  </si>
  <si>
    <t>英语</t>
  </si>
  <si>
    <t>体育</t>
  </si>
  <si>
    <t>音乐</t>
  </si>
  <si>
    <t>美术</t>
  </si>
  <si>
    <t>机械</t>
  </si>
  <si>
    <t>计算机</t>
  </si>
  <si>
    <t>汽车</t>
  </si>
  <si>
    <t>总计</t>
  </si>
  <si>
    <t>职校（合计）</t>
  </si>
  <si>
    <t>职校</t>
  </si>
  <si>
    <t>小学学段（合计）</t>
  </si>
  <si>
    <t>路口镇</t>
  </si>
  <si>
    <t>明德小学</t>
  </si>
  <si>
    <t>桥边小学</t>
  </si>
  <si>
    <t>港口乡</t>
  </si>
  <si>
    <t>金塘镇</t>
  </si>
  <si>
    <t>大源小学</t>
  </si>
  <si>
    <t>金塘小学</t>
  </si>
  <si>
    <t>高枧乡</t>
  </si>
  <si>
    <t>中山小学</t>
  </si>
  <si>
    <t>小学联校网教协同中心</t>
  </si>
  <si>
    <t>初中学段（合计）</t>
  </si>
  <si>
    <t>崇阳县高枧中学</t>
  </si>
  <si>
    <t>崇阳县金塘中学</t>
  </si>
  <si>
    <t>崇阳县路口中学</t>
  </si>
  <si>
    <t>崇阳县港口中学</t>
  </si>
  <si>
    <t>乡镇卫生院公开招聘岗位分解表（2017年第二批）</t>
  </si>
  <si>
    <t>护士</t>
  </si>
  <si>
    <t>第二人民医院</t>
  </si>
  <si>
    <t>1</t>
  </si>
  <si>
    <t>天城镇卫生院</t>
  </si>
  <si>
    <t>3</t>
  </si>
  <si>
    <t>内儿科</t>
  </si>
  <si>
    <t>肖岭乡卫生院</t>
  </si>
  <si>
    <t>2</t>
  </si>
  <si>
    <t>外科、妇科各1个</t>
  </si>
  <si>
    <t>沙坪镇卫生院</t>
  </si>
  <si>
    <t>石城镇卫生院</t>
  </si>
  <si>
    <t>内儿科、外科各1个</t>
  </si>
  <si>
    <t>港口乡卫生院</t>
  </si>
  <si>
    <t>金塘镇卫生院</t>
  </si>
  <si>
    <t>铜钟乡卫生院</t>
  </si>
  <si>
    <t>桂花泉镇卫生院</t>
  </si>
  <si>
    <t>14</t>
  </si>
  <si>
    <t>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</si>
</sst>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2">
    <font>
      <sz val="12"/>
      <name val="宋体"/>
      <family val="0"/>
    </font>
    <font>
      <sz val="20"/>
      <name val="黑体"/>
      <family val="3"/>
    </font>
    <font>
      <b/>
      <sz val="12"/>
      <name val="宋体"/>
      <family val="0"/>
    </font>
    <font>
      <sz val="10"/>
      <name val="宋体"/>
      <family val="0"/>
    </font>
    <font>
      <b/>
      <sz val="10"/>
      <name val="宋体"/>
      <family val="0"/>
    </font>
    <font>
      <b/>
      <sz val="18"/>
      <name val="宋体"/>
      <family val="0"/>
    </font>
    <font>
      <b/>
      <sz val="9"/>
      <name val="宋体"/>
      <family val="0"/>
    </font>
    <font>
      <b/>
      <sz val="11"/>
      <name val="宋体"/>
      <family val="0"/>
    </font>
    <font>
      <sz val="11"/>
      <name val="宋体"/>
      <family val="0"/>
    </font>
    <font>
      <sz val="11"/>
      <color indexed="12"/>
      <name val="宋体"/>
      <family val="0"/>
    </font>
    <font>
      <sz val="9"/>
      <name val="宋体"/>
      <family val="0"/>
    </font>
    <font>
      <b/>
      <sz val="22"/>
      <name val="宋体"/>
      <family val="0"/>
    </font>
    <font>
      <sz val="12"/>
      <name val="楷体_GB2312"/>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29"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31"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1" fillId="16" borderId="0" applyNumberFormat="0" applyBorder="0" applyAlignment="0" applyProtection="0"/>
    <xf numFmtId="0" fontId="13"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4" borderId="0" applyNumberFormat="0" applyBorder="0" applyAlignment="0" applyProtection="0"/>
    <xf numFmtId="0" fontId="21" fillId="4" borderId="0" applyNumberFormat="0" applyBorder="0" applyAlignment="0" applyProtection="0"/>
  </cellStyleXfs>
  <cellXfs count="53">
    <xf numFmtId="0" fontId="0" fillId="0" borderId="0" xfId="0" applyAlignment="1">
      <alignment/>
    </xf>
    <xf numFmtId="0" fontId="1" fillId="0" borderId="0" xfId="0" applyNumberFormat="1" applyFont="1" applyFill="1" applyAlignment="1">
      <alignment horizontal="center" vertical="center"/>
    </xf>
    <xf numFmtId="0"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76" fontId="5" fillId="0" borderId="0" xfId="0" applyNumberFormat="1" applyFont="1" applyFill="1" applyAlignment="1">
      <alignment horizontal="center" vertical="center" wrapText="1"/>
    </xf>
    <xf numFmtId="176" fontId="6" fillId="0" borderId="10"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176" fontId="9" fillId="0" borderId="9" xfId="0" applyNumberFormat="1" applyFont="1" applyFill="1" applyBorder="1" applyAlignment="1">
      <alignment vertical="center" wrapText="1"/>
    </xf>
    <xf numFmtId="0" fontId="9" fillId="0" borderId="12" xfId="0" applyFont="1" applyFill="1" applyBorder="1" applyAlignment="1">
      <alignment horizontal="center" vertical="center" wrapText="1"/>
    </xf>
    <xf numFmtId="176" fontId="8" fillId="0" borderId="12" xfId="0" applyNumberFormat="1" applyFont="1" applyFill="1" applyBorder="1" applyAlignment="1">
      <alignment horizontal="left" vertical="center" wrapText="1"/>
    </xf>
    <xf numFmtId="176" fontId="6" fillId="0" borderId="16"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0" fillId="0" borderId="0" xfId="0" applyAlignment="1">
      <alignment horizontal="center" vertical="center" wrapText="1"/>
    </xf>
    <xf numFmtId="0" fontId="11"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9"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0" fillId="0" borderId="9" xfId="0" applyNumberFormat="1" applyBorder="1" applyAlignment="1">
      <alignment horizontal="center" vertical="center" wrapText="1"/>
    </xf>
    <xf numFmtId="0" fontId="2" fillId="0" borderId="9"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xf>
    <xf numFmtId="0" fontId="3"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9" xfId="0" applyNumberFormat="1" applyFont="1" applyBorder="1" applyAlignment="1">
      <alignment vertical="center" wrapText="1"/>
    </xf>
    <xf numFmtId="0" fontId="12" fillId="0" borderId="0" xfId="0" applyFont="1" applyBorder="1" applyAlignment="1">
      <alignment horizontal="left" vertical="center" wrapText="1"/>
    </xf>
    <xf numFmtId="0" fontId="8" fillId="0" borderId="9"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3" fillId="0" borderId="9" xfId="0" applyFont="1" applyBorder="1" applyAlignment="1">
      <alignment horizontal="left"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0"/>
  <sheetViews>
    <sheetView tabSelected="1" zoomScaleSheetLayoutView="100" workbookViewId="0" topLeftCell="A1">
      <selection activeCell="I10" sqref="I10"/>
    </sheetView>
  </sheetViews>
  <sheetFormatPr defaultColWidth="9.00390625" defaultRowHeight="14.25"/>
  <cols>
    <col min="3" max="3" width="5.125" style="0" customWidth="1"/>
    <col min="4" max="4" width="4.875" style="0" customWidth="1"/>
    <col min="5" max="5" width="6.25390625" style="0" customWidth="1"/>
    <col min="6" max="6" width="5.625" style="0" customWidth="1"/>
    <col min="7" max="7" width="6.75390625" style="0" customWidth="1"/>
    <col min="8" max="8" width="15.50390625" style="0" customWidth="1"/>
    <col min="9" max="9" width="19.00390625" style="0" customWidth="1"/>
    <col min="10" max="10" width="13.00390625" style="0" customWidth="1"/>
    <col min="11" max="11" width="12.125" style="0" customWidth="1"/>
    <col min="12" max="12" width="14.50390625" style="0" customWidth="1"/>
    <col min="13" max="13" width="8.125" style="0" customWidth="1"/>
    <col min="14" max="14" width="3.625" style="0" customWidth="1"/>
    <col min="15" max="15" width="8.125" style="0" hidden="1" customWidth="1"/>
    <col min="16" max="16" width="6.875" style="0" hidden="1" customWidth="1"/>
  </cols>
  <sheetData>
    <row r="1" spans="1:16" ht="14.25">
      <c r="A1" s="31" t="s">
        <v>0</v>
      </c>
      <c r="B1" s="31"/>
      <c r="C1" s="31"/>
      <c r="D1" s="31"/>
      <c r="E1" s="31"/>
      <c r="F1" s="31"/>
      <c r="G1" s="31"/>
      <c r="H1" s="31"/>
      <c r="I1" s="31"/>
      <c r="J1" s="31"/>
      <c r="K1" s="31"/>
      <c r="L1" s="31"/>
      <c r="M1" s="31"/>
      <c r="N1" s="31"/>
      <c r="O1" s="31"/>
      <c r="P1" s="31"/>
    </row>
    <row r="2" spans="1:16" ht="27">
      <c r="A2" s="32" t="s">
        <v>1</v>
      </c>
      <c r="B2" s="32"/>
      <c r="C2" s="32"/>
      <c r="D2" s="32"/>
      <c r="E2" s="32"/>
      <c r="F2" s="32"/>
      <c r="G2" s="32"/>
      <c r="H2" s="32"/>
      <c r="I2" s="32"/>
      <c r="J2" s="32"/>
      <c r="K2" s="32"/>
      <c r="L2" s="32"/>
      <c r="M2" s="32"/>
      <c r="N2" s="32"/>
      <c r="O2" s="32"/>
      <c r="P2" s="32"/>
    </row>
    <row r="3" spans="1:16" ht="19.5" customHeight="1">
      <c r="A3" s="33"/>
      <c r="B3" s="33"/>
      <c r="C3" s="33"/>
      <c r="D3" s="33"/>
      <c r="E3" s="33"/>
      <c r="F3" s="33"/>
      <c r="G3" s="33"/>
      <c r="H3" s="33"/>
      <c r="I3" s="33"/>
      <c r="J3" s="33"/>
      <c r="K3" s="33"/>
      <c r="L3" s="33"/>
      <c r="M3" s="45"/>
      <c r="N3" s="45"/>
      <c r="O3" s="45"/>
      <c r="P3" s="45"/>
    </row>
    <row r="4" spans="1:14" ht="36.75" customHeight="1">
      <c r="A4" s="34" t="s">
        <v>2</v>
      </c>
      <c r="B4" s="34" t="s">
        <v>3</v>
      </c>
      <c r="C4" s="34" t="s">
        <v>4</v>
      </c>
      <c r="D4" s="35" t="s">
        <v>5</v>
      </c>
      <c r="E4" s="34" t="s">
        <v>6</v>
      </c>
      <c r="F4" s="34"/>
      <c r="G4" s="34" t="s">
        <v>7</v>
      </c>
      <c r="H4" s="34" t="s">
        <v>8</v>
      </c>
      <c r="I4" s="34" t="s">
        <v>9</v>
      </c>
      <c r="J4" s="46" t="s">
        <v>10</v>
      </c>
      <c r="K4" s="46" t="s">
        <v>11</v>
      </c>
      <c r="L4" s="46" t="s">
        <v>12</v>
      </c>
      <c r="M4" s="46" t="s">
        <v>13</v>
      </c>
      <c r="N4" s="47"/>
    </row>
    <row r="5" spans="1:14" ht="34.5" customHeight="1">
      <c r="A5" s="36"/>
      <c r="B5" s="36"/>
      <c r="C5" s="36"/>
      <c r="D5" s="37"/>
      <c r="E5" s="34" t="s">
        <v>14</v>
      </c>
      <c r="F5" s="34" t="s">
        <v>15</v>
      </c>
      <c r="G5" s="36"/>
      <c r="H5" s="36"/>
      <c r="I5" s="36"/>
      <c r="J5" s="36"/>
      <c r="K5" s="36"/>
      <c r="L5" s="36"/>
      <c r="M5" s="36"/>
      <c r="N5" s="47"/>
    </row>
    <row r="6" spans="1:14" ht="57" customHeight="1">
      <c r="A6" s="38" t="s">
        <v>16</v>
      </c>
      <c r="B6" s="38" t="s">
        <v>17</v>
      </c>
      <c r="C6" s="38" t="s">
        <v>18</v>
      </c>
      <c r="D6" s="39">
        <v>1</v>
      </c>
      <c r="E6" s="39">
        <v>1</v>
      </c>
      <c r="F6" s="38"/>
      <c r="G6" s="38" t="s">
        <v>19</v>
      </c>
      <c r="H6" s="38" t="s">
        <v>20</v>
      </c>
      <c r="I6" s="44" t="s">
        <v>21</v>
      </c>
      <c r="J6" s="38" t="s">
        <v>22</v>
      </c>
      <c r="K6" s="38" t="s">
        <v>23</v>
      </c>
      <c r="L6" s="44" t="s">
        <v>24</v>
      </c>
      <c r="M6" s="38" t="s">
        <v>25</v>
      </c>
      <c r="N6" s="47"/>
    </row>
    <row r="7" spans="1:14" ht="57" customHeight="1">
      <c r="A7" s="38" t="s">
        <v>16</v>
      </c>
      <c r="B7" s="38" t="s">
        <v>17</v>
      </c>
      <c r="C7" s="38" t="s">
        <v>18</v>
      </c>
      <c r="D7" s="39">
        <v>1</v>
      </c>
      <c r="E7" s="39">
        <v>1</v>
      </c>
      <c r="F7" s="38"/>
      <c r="G7" s="38" t="s">
        <v>26</v>
      </c>
      <c r="H7" s="38" t="s">
        <v>20</v>
      </c>
      <c r="I7" s="44" t="s">
        <v>21</v>
      </c>
      <c r="J7" s="38" t="s">
        <v>22</v>
      </c>
      <c r="K7" s="38" t="s">
        <v>23</v>
      </c>
      <c r="L7" s="44" t="s">
        <v>27</v>
      </c>
      <c r="M7" s="38" t="s">
        <v>25</v>
      </c>
      <c r="N7" s="47"/>
    </row>
    <row r="8" spans="1:14" ht="57" customHeight="1">
      <c r="A8" s="38" t="s">
        <v>16</v>
      </c>
      <c r="B8" s="38" t="s">
        <v>17</v>
      </c>
      <c r="C8" s="38" t="s">
        <v>18</v>
      </c>
      <c r="D8" s="39">
        <v>1</v>
      </c>
      <c r="E8" s="39">
        <v>1</v>
      </c>
      <c r="F8" s="38"/>
      <c r="G8" s="38" t="s">
        <v>28</v>
      </c>
      <c r="H8" s="38" t="s">
        <v>29</v>
      </c>
      <c r="I8" s="44" t="s">
        <v>30</v>
      </c>
      <c r="J8" s="38" t="s">
        <v>22</v>
      </c>
      <c r="K8" s="38" t="s">
        <v>31</v>
      </c>
      <c r="L8" s="44"/>
      <c r="M8" s="38" t="s">
        <v>25</v>
      </c>
      <c r="N8" s="47"/>
    </row>
    <row r="9" spans="1:14" ht="57" customHeight="1">
      <c r="A9" s="38" t="s">
        <v>32</v>
      </c>
      <c r="B9" s="38" t="s">
        <v>33</v>
      </c>
      <c r="C9" s="38" t="s">
        <v>34</v>
      </c>
      <c r="D9" s="39">
        <v>1</v>
      </c>
      <c r="E9" s="39">
        <v>1</v>
      </c>
      <c r="F9" s="38"/>
      <c r="G9" s="38" t="s">
        <v>28</v>
      </c>
      <c r="H9" s="38" t="s">
        <v>35</v>
      </c>
      <c r="I9" s="38" t="s">
        <v>36</v>
      </c>
      <c r="J9" s="38" t="s">
        <v>22</v>
      </c>
      <c r="K9" s="38" t="s">
        <v>31</v>
      </c>
      <c r="L9" s="38"/>
      <c r="M9" s="38" t="s">
        <v>25</v>
      </c>
      <c r="N9" s="47"/>
    </row>
    <row r="10" spans="1:14" ht="57" customHeight="1">
      <c r="A10" s="38" t="s">
        <v>37</v>
      </c>
      <c r="B10" s="38" t="s">
        <v>38</v>
      </c>
      <c r="C10" s="38" t="s">
        <v>34</v>
      </c>
      <c r="D10" s="39">
        <v>2</v>
      </c>
      <c r="E10" s="39">
        <v>2</v>
      </c>
      <c r="F10" s="38"/>
      <c r="G10" s="38" t="s">
        <v>39</v>
      </c>
      <c r="H10" s="38" t="s">
        <v>40</v>
      </c>
      <c r="I10" s="38" t="s">
        <v>41</v>
      </c>
      <c r="J10" s="38" t="s">
        <v>42</v>
      </c>
      <c r="K10" s="38" t="s">
        <v>43</v>
      </c>
      <c r="L10" s="38"/>
      <c r="M10" s="38" t="s">
        <v>25</v>
      </c>
      <c r="N10" s="47"/>
    </row>
    <row r="11" spans="1:14" ht="57" customHeight="1">
      <c r="A11" s="38" t="s">
        <v>37</v>
      </c>
      <c r="B11" s="38" t="s">
        <v>38</v>
      </c>
      <c r="C11" s="38" t="s">
        <v>34</v>
      </c>
      <c r="D11" s="40">
        <v>3</v>
      </c>
      <c r="E11" s="40">
        <v>3</v>
      </c>
      <c r="F11" s="38"/>
      <c r="G11" s="38" t="s">
        <v>44</v>
      </c>
      <c r="H11" s="38" t="s">
        <v>40</v>
      </c>
      <c r="I11" s="48" t="s">
        <v>45</v>
      </c>
      <c r="J11" s="38" t="s">
        <v>42</v>
      </c>
      <c r="K11" s="38" t="s">
        <v>43</v>
      </c>
      <c r="L11" s="38"/>
      <c r="M11" s="38" t="s">
        <v>25</v>
      </c>
      <c r="N11" s="47"/>
    </row>
    <row r="12" spans="1:14" ht="57" customHeight="1">
      <c r="A12" s="38" t="s">
        <v>46</v>
      </c>
      <c r="B12" s="38" t="s">
        <v>47</v>
      </c>
      <c r="C12" s="38" t="s">
        <v>34</v>
      </c>
      <c r="D12" s="39">
        <v>1</v>
      </c>
      <c r="E12" s="39">
        <v>1</v>
      </c>
      <c r="F12" s="38"/>
      <c r="G12" s="38" t="s">
        <v>28</v>
      </c>
      <c r="H12" s="38" t="s">
        <v>48</v>
      </c>
      <c r="I12" s="38" t="s">
        <v>49</v>
      </c>
      <c r="J12" s="6" t="s">
        <v>50</v>
      </c>
      <c r="K12" s="38" t="s">
        <v>31</v>
      </c>
      <c r="L12" s="38"/>
      <c r="M12" s="38" t="s">
        <v>25</v>
      </c>
      <c r="N12" s="47"/>
    </row>
    <row r="13" spans="1:14" ht="57" customHeight="1">
      <c r="A13" s="38" t="s">
        <v>51</v>
      </c>
      <c r="B13" s="41" t="s">
        <v>52</v>
      </c>
      <c r="C13" s="41" t="s">
        <v>34</v>
      </c>
      <c r="D13" s="9">
        <v>1</v>
      </c>
      <c r="E13" s="9">
        <v>1</v>
      </c>
      <c r="F13" s="41"/>
      <c r="G13" s="41" t="s">
        <v>53</v>
      </c>
      <c r="H13" s="41" t="s">
        <v>54</v>
      </c>
      <c r="I13" s="41" t="s">
        <v>55</v>
      </c>
      <c r="J13" s="6" t="s">
        <v>50</v>
      </c>
      <c r="K13" s="38" t="s">
        <v>56</v>
      </c>
      <c r="L13" s="49" t="s">
        <v>57</v>
      </c>
      <c r="M13" s="41" t="s">
        <v>58</v>
      </c>
      <c r="N13" s="47"/>
    </row>
    <row r="14" spans="1:14" ht="57" customHeight="1">
      <c r="A14" s="38" t="s">
        <v>51</v>
      </c>
      <c r="B14" s="41" t="s">
        <v>52</v>
      </c>
      <c r="C14" s="41" t="s">
        <v>34</v>
      </c>
      <c r="D14" s="9">
        <v>1</v>
      </c>
      <c r="E14" s="9">
        <v>1</v>
      </c>
      <c r="F14" s="41"/>
      <c r="G14" s="41" t="s">
        <v>59</v>
      </c>
      <c r="H14" s="41" t="s">
        <v>60</v>
      </c>
      <c r="I14" s="41" t="s">
        <v>61</v>
      </c>
      <c r="J14" s="6" t="s">
        <v>50</v>
      </c>
      <c r="K14" s="38" t="s">
        <v>56</v>
      </c>
      <c r="L14" s="50"/>
      <c r="M14" s="41" t="s">
        <v>58</v>
      </c>
      <c r="N14" s="47"/>
    </row>
    <row r="15" spans="1:14" ht="57" customHeight="1">
      <c r="A15" s="38" t="s">
        <v>51</v>
      </c>
      <c r="B15" s="41" t="s">
        <v>52</v>
      </c>
      <c r="C15" s="41" t="s">
        <v>34</v>
      </c>
      <c r="D15" s="9">
        <v>1</v>
      </c>
      <c r="E15" s="9">
        <v>1</v>
      </c>
      <c r="F15" s="41"/>
      <c r="G15" s="41" t="s">
        <v>62</v>
      </c>
      <c r="H15" s="41" t="s">
        <v>63</v>
      </c>
      <c r="I15" s="6" t="s">
        <v>64</v>
      </c>
      <c r="J15" s="6" t="s">
        <v>50</v>
      </c>
      <c r="K15" s="38" t="s">
        <v>56</v>
      </c>
      <c r="L15" s="50"/>
      <c r="M15" s="41" t="s">
        <v>58</v>
      </c>
      <c r="N15" s="47"/>
    </row>
    <row r="16" spans="1:14" ht="63" customHeight="1">
      <c r="A16" s="38" t="s">
        <v>51</v>
      </c>
      <c r="B16" s="41" t="s">
        <v>52</v>
      </c>
      <c r="C16" s="41" t="s">
        <v>34</v>
      </c>
      <c r="D16" s="9">
        <v>1</v>
      </c>
      <c r="E16" s="9">
        <v>1</v>
      </c>
      <c r="F16" s="41"/>
      <c r="G16" s="41" t="s">
        <v>65</v>
      </c>
      <c r="H16" s="42" t="s">
        <v>66</v>
      </c>
      <c r="I16" s="42" t="s">
        <v>67</v>
      </c>
      <c r="J16" s="6" t="s">
        <v>50</v>
      </c>
      <c r="K16" s="38" t="s">
        <v>56</v>
      </c>
      <c r="L16" s="50"/>
      <c r="M16" s="41" t="s">
        <v>58</v>
      </c>
      <c r="N16" s="47"/>
    </row>
    <row r="17" spans="1:14" ht="70.5" customHeight="1">
      <c r="A17" s="38" t="s">
        <v>51</v>
      </c>
      <c r="B17" s="41" t="s">
        <v>68</v>
      </c>
      <c r="C17" s="41" t="s">
        <v>34</v>
      </c>
      <c r="D17" s="9">
        <v>3</v>
      </c>
      <c r="E17" s="9">
        <v>3</v>
      </c>
      <c r="F17" s="41"/>
      <c r="G17" s="41" t="s">
        <v>69</v>
      </c>
      <c r="H17" s="41" t="s">
        <v>70</v>
      </c>
      <c r="I17" s="41" t="s">
        <v>71</v>
      </c>
      <c r="J17" s="6" t="s">
        <v>50</v>
      </c>
      <c r="K17" s="38" t="s">
        <v>43</v>
      </c>
      <c r="L17" s="51" t="s">
        <v>57</v>
      </c>
      <c r="M17" s="41" t="s">
        <v>58</v>
      </c>
      <c r="N17" s="47"/>
    </row>
    <row r="18" spans="1:14" ht="57" customHeight="1">
      <c r="A18" s="38" t="s">
        <v>51</v>
      </c>
      <c r="B18" s="41" t="s">
        <v>68</v>
      </c>
      <c r="C18" s="41" t="s">
        <v>34</v>
      </c>
      <c r="D18" s="9">
        <v>3</v>
      </c>
      <c r="E18" s="9">
        <v>3</v>
      </c>
      <c r="F18" s="41"/>
      <c r="G18" s="41" t="s">
        <v>72</v>
      </c>
      <c r="H18" s="41" t="s">
        <v>73</v>
      </c>
      <c r="I18" s="41" t="s">
        <v>71</v>
      </c>
      <c r="J18" s="6" t="s">
        <v>50</v>
      </c>
      <c r="K18" s="38" t="s">
        <v>43</v>
      </c>
      <c r="L18" s="51"/>
      <c r="M18" s="41" t="s">
        <v>58</v>
      </c>
      <c r="N18" s="52"/>
    </row>
    <row r="19" spans="1:14" ht="57" customHeight="1">
      <c r="A19" s="38" t="s">
        <v>51</v>
      </c>
      <c r="B19" s="41" t="s">
        <v>68</v>
      </c>
      <c r="C19" s="41" t="s">
        <v>34</v>
      </c>
      <c r="D19" s="9">
        <v>2</v>
      </c>
      <c r="E19" s="9">
        <v>2</v>
      </c>
      <c r="F19" s="41"/>
      <c r="G19" s="41" t="s">
        <v>74</v>
      </c>
      <c r="H19" s="41" t="s">
        <v>75</v>
      </c>
      <c r="I19" s="41" t="s">
        <v>76</v>
      </c>
      <c r="J19" s="38" t="s">
        <v>42</v>
      </c>
      <c r="K19" s="38" t="s">
        <v>43</v>
      </c>
      <c r="L19" s="51"/>
      <c r="M19" s="41" t="s">
        <v>58</v>
      </c>
      <c r="N19" s="47"/>
    </row>
    <row r="20" spans="1:14" ht="54" customHeight="1">
      <c r="A20" s="38" t="s">
        <v>51</v>
      </c>
      <c r="B20" s="41" t="s">
        <v>77</v>
      </c>
      <c r="C20" s="41" t="s">
        <v>34</v>
      </c>
      <c r="D20" s="9">
        <v>4</v>
      </c>
      <c r="E20" s="9">
        <v>4</v>
      </c>
      <c r="F20" s="6"/>
      <c r="G20" s="6" t="s">
        <v>78</v>
      </c>
      <c r="H20" s="6" t="s">
        <v>79</v>
      </c>
      <c r="I20" s="6" t="s">
        <v>64</v>
      </c>
      <c r="J20" s="38" t="s">
        <v>42</v>
      </c>
      <c r="K20" s="38" t="s">
        <v>43</v>
      </c>
      <c r="L20" s="51"/>
      <c r="M20" s="41" t="s">
        <v>58</v>
      </c>
      <c r="N20" s="47"/>
    </row>
    <row r="21" spans="1:14" ht="52.5" customHeight="1">
      <c r="A21" s="38" t="s">
        <v>51</v>
      </c>
      <c r="B21" s="41" t="s">
        <v>68</v>
      </c>
      <c r="C21" s="41" t="s">
        <v>34</v>
      </c>
      <c r="D21" s="9">
        <v>2</v>
      </c>
      <c r="E21" s="9">
        <v>2</v>
      </c>
      <c r="F21" s="6"/>
      <c r="G21" s="6" t="s">
        <v>80</v>
      </c>
      <c r="H21" s="6" t="s">
        <v>81</v>
      </c>
      <c r="I21" s="6" t="s">
        <v>82</v>
      </c>
      <c r="J21" s="38" t="s">
        <v>42</v>
      </c>
      <c r="K21" s="38" t="s">
        <v>43</v>
      </c>
      <c r="L21" s="51"/>
      <c r="M21" s="41" t="s">
        <v>58</v>
      </c>
      <c r="N21" s="47"/>
    </row>
    <row r="22" spans="1:14" ht="48.75" customHeight="1">
      <c r="A22" s="38" t="s">
        <v>51</v>
      </c>
      <c r="B22" s="41" t="s">
        <v>83</v>
      </c>
      <c r="C22" s="41" t="s">
        <v>34</v>
      </c>
      <c r="D22" s="9">
        <v>1</v>
      </c>
      <c r="E22" s="9">
        <v>1</v>
      </c>
      <c r="F22" s="41"/>
      <c r="G22" s="41" t="s">
        <v>69</v>
      </c>
      <c r="H22" s="41" t="s">
        <v>70</v>
      </c>
      <c r="I22" s="41" t="s">
        <v>71</v>
      </c>
      <c r="J22" s="6" t="s">
        <v>50</v>
      </c>
      <c r="K22" s="38" t="s">
        <v>43</v>
      </c>
      <c r="L22" s="51" t="s">
        <v>84</v>
      </c>
      <c r="M22" s="41" t="s">
        <v>58</v>
      </c>
      <c r="N22" s="47"/>
    </row>
    <row r="23" spans="1:14" ht="45.75" customHeight="1">
      <c r="A23" s="38" t="s">
        <v>51</v>
      </c>
      <c r="B23" s="41" t="s">
        <v>83</v>
      </c>
      <c r="C23" s="41" t="s">
        <v>34</v>
      </c>
      <c r="D23" s="9">
        <v>1</v>
      </c>
      <c r="E23" s="9">
        <v>1</v>
      </c>
      <c r="F23" s="41"/>
      <c r="G23" s="41" t="s">
        <v>72</v>
      </c>
      <c r="H23" s="41" t="s">
        <v>73</v>
      </c>
      <c r="I23" s="41" t="s">
        <v>71</v>
      </c>
      <c r="J23" s="6" t="s">
        <v>50</v>
      </c>
      <c r="K23" s="38" t="s">
        <v>43</v>
      </c>
      <c r="L23" s="51"/>
      <c r="M23" s="41" t="s">
        <v>58</v>
      </c>
      <c r="N23" s="47"/>
    </row>
    <row r="24" spans="1:14" ht="57" customHeight="1">
      <c r="A24" s="38" t="s">
        <v>51</v>
      </c>
      <c r="B24" s="41" t="s">
        <v>83</v>
      </c>
      <c r="C24" s="41" t="s">
        <v>34</v>
      </c>
      <c r="D24" s="9">
        <v>1</v>
      </c>
      <c r="E24" s="9">
        <v>1</v>
      </c>
      <c r="F24" s="41"/>
      <c r="G24" s="41" t="s">
        <v>85</v>
      </c>
      <c r="H24" s="41" t="s">
        <v>86</v>
      </c>
      <c r="I24" s="41" t="s">
        <v>71</v>
      </c>
      <c r="J24" s="6" t="s">
        <v>50</v>
      </c>
      <c r="K24" s="38" t="s">
        <v>43</v>
      </c>
      <c r="L24" s="51"/>
      <c r="M24" s="41" t="s">
        <v>58</v>
      </c>
      <c r="N24" s="47"/>
    </row>
    <row r="25" spans="1:14" ht="57" customHeight="1">
      <c r="A25" s="38" t="s">
        <v>51</v>
      </c>
      <c r="B25" s="41" t="s">
        <v>83</v>
      </c>
      <c r="C25" s="41" t="s">
        <v>34</v>
      </c>
      <c r="D25" s="9">
        <v>1</v>
      </c>
      <c r="E25" s="9">
        <v>1</v>
      </c>
      <c r="F25" s="41"/>
      <c r="G25" s="41" t="s">
        <v>87</v>
      </c>
      <c r="H25" s="41" t="s">
        <v>88</v>
      </c>
      <c r="I25" s="41" t="s">
        <v>71</v>
      </c>
      <c r="J25" s="6" t="s">
        <v>50</v>
      </c>
      <c r="K25" s="38" t="s">
        <v>43</v>
      </c>
      <c r="L25" s="51"/>
      <c r="M25" s="41" t="s">
        <v>58</v>
      </c>
      <c r="N25" s="47"/>
    </row>
    <row r="26" spans="1:14" ht="57" customHeight="1">
      <c r="A26" s="38" t="s">
        <v>51</v>
      </c>
      <c r="B26" s="41" t="s">
        <v>83</v>
      </c>
      <c r="C26" s="41" t="s">
        <v>34</v>
      </c>
      <c r="D26" s="9">
        <v>2</v>
      </c>
      <c r="E26" s="9">
        <v>2</v>
      </c>
      <c r="F26" s="41"/>
      <c r="G26" s="41" t="s">
        <v>89</v>
      </c>
      <c r="H26" s="41" t="s">
        <v>90</v>
      </c>
      <c r="I26" s="41" t="s">
        <v>71</v>
      </c>
      <c r="J26" s="6" t="s">
        <v>50</v>
      </c>
      <c r="K26" s="38" t="s">
        <v>43</v>
      </c>
      <c r="L26" s="51"/>
      <c r="M26" s="41" t="s">
        <v>58</v>
      </c>
      <c r="N26" s="47"/>
    </row>
    <row r="27" spans="1:14" ht="57" customHeight="1">
      <c r="A27" s="43" t="s">
        <v>91</v>
      </c>
      <c r="B27" s="44" t="s">
        <v>92</v>
      </c>
      <c r="C27" s="44" t="s">
        <v>18</v>
      </c>
      <c r="D27" s="38">
        <v>2</v>
      </c>
      <c r="E27" s="38">
        <v>2</v>
      </c>
      <c r="F27" s="38"/>
      <c r="G27" s="38" t="s">
        <v>93</v>
      </c>
      <c r="H27" s="38" t="s">
        <v>94</v>
      </c>
      <c r="I27" s="38" t="s">
        <v>95</v>
      </c>
      <c r="J27" s="38" t="s">
        <v>96</v>
      </c>
      <c r="K27" s="38" t="s">
        <v>97</v>
      </c>
      <c r="L27" s="38" t="s">
        <v>98</v>
      </c>
      <c r="M27" s="38" t="s">
        <v>99</v>
      </c>
      <c r="N27" s="47"/>
    </row>
    <row r="28" spans="1:14" ht="57" customHeight="1">
      <c r="A28" s="43" t="s">
        <v>91</v>
      </c>
      <c r="B28" s="44" t="s">
        <v>92</v>
      </c>
      <c r="C28" s="44" t="s">
        <v>18</v>
      </c>
      <c r="D28" s="38">
        <v>1</v>
      </c>
      <c r="E28" s="38">
        <v>1</v>
      </c>
      <c r="F28" s="38"/>
      <c r="G28" s="38" t="s">
        <v>100</v>
      </c>
      <c r="H28" s="38" t="s">
        <v>101</v>
      </c>
      <c r="I28" s="38" t="s">
        <v>102</v>
      </c>
      <c r="J28" s="38" t="s">
        <v>96</v>
      </c>
      <c r="K28" s="38" t="s">
        <v>97</v>
      </c>
      <c r="L28" s="38" t="s">
        <v>98</v>
      </c>
      <c r="M28" s="38" t="s">
        <v>99</v>
      </c>
      <c r="N28" s="47"/>
    </row>
    <row r="29" spans="1:14" ht="57" customHeight="1">
      <c r="A29" s="43" t="s">
        <v>91</v>
      </c>
      <c r="B29" s="44" t="s">
        <v>92</v>
      </c>
      <c r="C29" s="44" t="s">
        <v>18</v>
      </c>
      <c r="D29" s="38">
        <v>1</v>
      </c>
      <c r="E29" s="38">
        <v>1</v>
      </c>
      <c r="F29" s="38"/>
      <c r="G29" s="38" t="s">
        <v>103</v>
      </c>
      <c r="H29" s="38" t="s">
        <v>104</v>
      </c>
      <c r="I29" s="38" t="s">
        <v>105</v>
      </c>
      <c r="J29" s="38" t="s">
        <v>96</v>
      </c>
      <c r="K29" s="38" t="s">
        <v>97</v>
      </c>
      <c r="L29" s="38" t="s">
        <v>98</v>
      </c>
      <c r="M29" s="38" t="s">
        <v>99</v>
      </c>
      <c r="N29" s="47"/>
    </row>
    <row r="30" spans="1:14" ht="57" customHeight="1">
      <c r="A30" s="43" t="s">
        <v>91</v>
      </c>
      <c r="B30" s="44" t="s">
        <v>92</v>
      </c>
      <c r="C30" s="44" t="s">
        <v>18</v>
      </c>
      <c r="D30" s="38">
        <v>1</v>
      </c>
      <c r="E30" s="38">
        <v>1</v>
      </c>
      <c r="F30" s="38"/>
      <c r="G30" s="38" t="s">
        <v>106</v>
      </c>
      <c r="H30" s="38" t="s">
        <v>107</v>
      </c>
      <c r="I30" s="38" t="s">
        <v>95</v>
      </c>
      <c r="J30" s="38" t="s">
        <v>96</v>
      </c>
      <c r="K30" s="38" t="s">
        <v>97</v>
      </c>
      <c r="L30" s="38" t="s">
        <v>98</v>
      </c>
      <c r="M30" s="38" t="s">
        <v>99</v>
      </c>
      <c r="N30" s="47"/>
    </row>
    <row r="31" spans="1:14" ht="57" customHeight="1">
      <c r="A31" s="43" t="s">
        <v>91</v>
      </c>
      <c r="B31" s="44" t="s">
        <v>92</v>
      </c>
      <c r="C31" s="44" t="s">
        <v>18</v>
      </c>
      <c r="D31" s="38">
        <v>2</v>
      </c>
      <c r="E31" s="38">
        <v>2</v>
      </c>
      <c r="F31" s="38"/>
      <c r="G31" s="38" t="s">
        <v>108</v>
      </c>
      <c r="H31" s="38" t="s">
        <v>109</v>
      </c>
      <c r="I31" s="38" t="s">
        <v>110</v>
      </c>
      <c r="J31" s="38" t="s">
        <v>96</v>
      </c>
      <c r="K31" s="38" t="s">
        <v>97</v>
      </c>
      <c r="L31" s="38" t="s">
        <v>111</v>
      </c>
      <c r="M31" s="38" t="s">
        <v>99</v>
      </c>
      <c r="N31" s="47"/>
    </row>
    <row r="32" spans="1:14" ht="57" customHeight="1">
      <c r="A32" s="43" t="s">
        <v>91</v>
      </c>
      <c r="B32" s="44" t="s">
        <v>92</v>
      </c>
      <c r="C32" s="44" t="s">
        <v>18</v>
      </c>
      <c r="D32" s="38">
        <v>1</v>
      </c>
      <c r="E32" s="38">
        <v>1</v>
      </c>
      <c r="F32" s="38"/>
      <c r="G32" s="38" t="s">
        <v>112</v>
      </c>
      <c r="H32" s="38" t="s">
        <v>113</v>
      </c>
      <c r="I32" s="38" t="s">
        <v>95</v>
      </c>
      <c r="J32" s="38" t="s">
        <v>96</v>
      </c>
      <c r="K32" s="38" t="s">
        <v>114</v>
      </c>
      <c r="L32" s="38" t="s">
        <v>98</v>
      </c>
      <c r="M32" s="38" t="s">
        <v>99</v>
      </c>
      <c r="N32" s="47"/>
    </row>
    <row r="33" spans="1:13" ht="57" customHeight="1">
      <c r="A33" s="43" t="s">
        <v>91</v>
      </c>
      <c r="B33" s="43" t="s">
        <v>115</v>
      </c>
      <c r="C33" s="44" t="s">
        <v>18</v>
      </c>
      <c r="D33" s="38">
        <v>4</v>
      </c>
      <c r="E33" s="38">
        <v>4</v>
      </c>
      <c r="F33" s="38"/>
      <c r="G33" s="38" t="s">
        <v>116</v>
      </c>
      <c r="H33" s="38" t="s">
        <v>117</v>
      </c>
      <c r="I33" s="38" t="s">
        <v>118</v>
      </c>
      <c r="J33" s="38" t="s">
        <v>96</v>
      </c>
      <c r="K33" s="38" t="s">
        <v>97</v>
      </c>
      <c r="L33" s="38" t="s">
        <v>119</v>
      </c>
      <c r="M33" s="38" t="s">
        <v>99</v>
      </c>
    </row>
    <row r="34" spans="1:13" ht="57" customHeight="1">
      <c r="A34" s="43" t="s">
        <v>91</v>
      </c>
      <c r="B34" s="43" t="s">
        <v>115</v>
      </c>
      <c r="C34" s="44" t="s">
        <v>18</v>
      </c>
      <c r="D34" s="38">
        <v>3</v>
      </c>
      <c r="E34" s="38">
        <v>3</v>
      </c>
      <c r="F34" s="38"/>
      <c r="G34" s="38" t="s">
        <v>120</v>
      </c>
      <c r="H34" s="38" t="s">
        <v>121</v>
      </c>
      <c r="I34" s="38" t="s">
        <v>122</v>
      </c>
      <c r="J34" s="38" t="s">
        <v>96</v>
      </c>
      <c r="K34" s="38" t="s">
        <v>97</v>
      </c>
      <c r="L34" s="38" t="s">
        <v>98</v>
      </c>
      <c r="M34" s="38" t="s">
        <v>99</v>
      </c>
    </row>
    <row r="35" spans="1:13" ht="57" customHeight="1">
      <c r="A35" s="43" t="s">
        <v>91</v>
      </c>
      <c r="B35" s="43" t="s">
        <v>115</v>
      </c>
      <c r="C35" s="44" t="s">
        <v>18</v>
      </c>
      <c r="D35" s="38">
        <v>4</v>
      </c>
      <c r="E35" s="38">
        <v>4</v>
      </c>
      <c r="F35" s="38"/>
      <c r="G35" s="38" t="s">
        <v>123</v>
      </c>
      <c r="H35" s="38" t="s">
        <v>124</v>
      </c>
      <c r="I35" s="38" t="s">
        <v>95</v>
      </c>
      <c r="J35" s="38" t="s">
        <v>96</v>
      </c>
      <c r="K35" s="38" t="s">
        <v>97</v>
      </c>
      <c r="L35" s="38" t="s">
        <v>98</v>
      </c>
      <c r="M35" s="38" t="s">
        <v>99</v>
      </c>
    </row>
    <row r="36" spans="1:13" ht="57" customHeight="1">
      <c r="A36" s="43" t="s">
        <v>91</v>
      </c>
      <c r="B36" s="44" t="s">
        <v>125</v>
      </c>
      <c r="C36" s="44" t="s">
        <v>18</v>
      </c>
      <c r="D36" s="38">
        <v>8</v>
      </c>
      <c r="E36" s="38">
        <v>8</v>
      </c>
      <c r="F36" s="38"/>
      <c r="G36" s="38" t="s">
        <v>123</v>
      </c>
      <c r="H36" s="38" t="s">
        <v>124</v>
      </c>
      <c r="I36" s="38" t="s">
        <v>95</v>
      </c>
      <c r="J36" s="38" t="s">
        <v>42</v>
      </c>
      <c r="K36" s="38" t="s">
        <v>56</v>
      </c>
      <c r="L36" s="38" t="s">
        <v>126</v>
      </c>
      <c r="M36" s="38" t="s">
        <v>99</v>
      </c>
    </row>
    <row r="37" spans="1:13" ht="57" customHeight="1">
      <c r="A37" s="43" t="s">
        <v>91</v>
      </c>
      <c r="B37" s="44" t="s">
        <v>125</v>
      </c>
      <c r="C37" s="44" t="s">
        <v>18</v>
      </c>
      <c r="D37" s="38">
        <v>2</v>
      </c>
      <c r="E37" s="38">
        <v>2</v>
      </c>
      <c r="F37" s="38"/>
      <c r="G37" s="38" t="s">
        <v>116</v>
      </c>
      <c r="H37" s="38" t="s">
        <v>117</v>
      </c>
      <c r="I37" s="38" t="s">
        <v>127</v>
      </c>
      <c r="J37" s="38" t="s">
        <v>42</v>
      </c>
      <c r="K37" s="38" t="s">
        <v>56</v>
      </c>
      <c r="L37" s="38" t="s">
        <v>128</v>
      </c>
      <c r="M37" s="38" t="s">
        <v>99</v>
      </c>
    </row>
    <row r="38" spans="1:13" ht="57" customHeight="1">
      <c r="A38" s="43" t="s">
        <v>91</v>
      </c>
      <c r="B38" s="44" t="s">
        <v>125</v>
      </c>
      <c r="C38" s="44" t="s">
        <v>18</v>
      </c>
      <c r="D38" s="38">
        <v>2</v>
      </c>
      <c r="E38" s="38">
        <v>2</v>
      </c>
      <c r="F38" s="38"/>
      <c r="G38" s="38" t="s">
        <v>120</v>
      </c>
      <c r="H38" s="38" t="s">
        <v>129</v>
      </c>
      <c r="I38" s="38" t="s">
        <v>130</v>
      </c>
      <c r="J38" s="38" t="s">
        <v>42</v>
      </c>
      <c r="K38" s="38" t="s">
        <v>56</v>
      </c>
      <c r="L38" s="38" t="s">
        <v>128</v>
      </c>
      <c r="M38" s="38" t="s">
        <v>99</v>
      </c>
    </row>
    <row r="39" spans="1:13" ht="57" customHeight="1">
      <c r="A39" s="43" t="s">
        <v>91</v>
      </c>
      <c r="B39" s="44" t="s">
        <v>125</v>
      </c>
      <c r="C39" s="44" t="s">
        <v>18</v>
      </c>
      <c r="D39" s="38">
        <v>2</v>
      </c>
      <c r="E39" s="38">
        <v>2</v>
      </c>
      <c r="F39" s="38"/>
      <c r="G39" s="38" t="s">
        <v>131</v>
      </c>
      <c r="H39" s="38" t="s">
        <v>132</v>
      </c>
      <c r="I39" s="38" t="s">
        <v>133</v>
      </c>
      <c r="J39" s="38" t="s">
        <v>42</v>
      </c>
      <c r="K39" s="38" t="s">
        <v>56</v>
      </c>
      <c r="L39" s="38" t="s">
        <v>128</v>
      </c>
      <c r="M39" s="38" t="s">
        <v>99</v>
      </c>
    </row>
    <row r="40" spans="1:13" ht="57" customHeight="1">
      <c r="A40" s="41" t="s">
        <v>134</v>
      </c>
      <c r="B40" s="38"/>
      <c r="C40" s="38"/>
      <c r="D40" s="38">
        <f>SUM(D6:D39)</f>
        <v>67</v>
      </c>
      <c r="E40" s="38">
        <f>SUM(E6:E39)</f>
        <v>67</v>
      </c>
      <c r="F40" s="38"/>
      <c r="G40" s="38"/>
      <c r="H40" s="38"/>
      <c r="I40" s="38"/>
      <c r="J40" s="38"/>
      <c r="K40" s="38"/>
      <c r="L40" s="38"/>
      <c r="M40" s="38"/>
    </row>
    <row r="41" ht="57" customHeight="1"/>
    <row r="42" ht="57" customHeight="1"/>
    <row r="43" ht="30" customHeight="1"/>
    <row r="44" ht="57" customHeight="1"/>
    <row r="45" ht="57" customHeight="1"/>
    <row r="46" ht="42" customHeight="1"/>
    <row r="47" ht="15" customHeight="1"/>
  </sheetData>
  <sheetProtection/>
  <mergeCells count="19">
    <mergeCell ref="A2:P2"/>
    <mergeCell ref="A3:F3"/>
    <mergeCell ref="G3:L3"/>
    <mergeCell ref="M3:P3"/>
    <mergeCell ref="E4:F4"/>
    <mergeCell ref="A4:A5"/>
    <mergeCell ref="B4:B5"/>
    <mergeCell ref="C4:C5"/>
    <mergeCell ref="D4:D5"/>
    <mergeCell ref="G4:G5"/>
    <mergeCell ref="H4:H5"/>
    <mergeCell ref="I4:I5"/>
    <mergeCell ref="J4:J5"/>
    <mergeCell ref="K4:K5"/>
    <mergeCell ref="L4:L5"/>
    <mergeCell ref="L13:L16"/>
    <mergeCell ref="L17:L21"/>
    <mergeCell ref="L22:L26"/>
    <mergeCell ref="M4:M5"/>
  </mergeCells>
  <printOptions/>
  <pageMargins left="0.55" right="0.36" top="0.61" bottom="0.4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6"/>
  <sheetViews>
    <sheetView zoomScaleSheetLayoutView="100" workbookViewId="0" topLeftCell="A1">
      <selection activeCell="M18" sqref="M18"/>
    </sheetView>
  </sheetViews>
  <sheetFormatPr defaultColWidth="9.00390625" defaultRowHeight="14.25"/>
  <cols>
    <col min="1" max="1" width="6.50390625" style="0" customWidth="1"/>
    <col min="2" max="2" width="20.25390625" style="0" customWidth="1"/>
    <col min="3" max="3" width="7.375" style="0" customWidth="1"/>
    <col min="13" max="13" width="6.75390625" style="0" customWidth="1"/>
  </cols>
  <sheetData>
    <row r="1" spans="1:13" ht="16.5" customHeight="1">
      <c r="A1" s="10" t="s">
        <v>135</v>
      </c>
      <c r="B1" s="10"/>
      <c r="C1" s="10"/>
      <c r="D1" s="10"/>
      <c r="E1" s="10"/>
      <c r="F1" s="10"/>
      <c r="G1" s="10"/>
      <c r="H1" s="10"/>
      <c r="I1" s="10"/>
      <c r="J1" s="10"/>
      <c r="K1" s="10"/>
      <c r="L1" s="10"/>
      <c r="M1" s="10"/>
    </row>
    <row r="2" spans="1:13" ht="16.5" customHeight="1">
      <c r="A2" s="11" t="s">
        <v>136</v>
      </c>
      <c r="B2" s="12" t="s">
        <v>137</v>
      </c>
      <c r="C2" s="13" t="s">
        <v>138</v>
      </c>
      <c r="D2" s="14" t="s">
        <v>139</v>
      </c>
      <c r="E2" s="15"/>
      <c r="F2" s="15"/>
      <c r="G2" s="15"/>
      <c r="H2" s="15"/>
      <c r="I2" s="15"/>
      <c r="J2" s="15"/>
      <c r="K2" s="15"/>
      <c r="L2" s="27"/>
      <c r="M2" s="28" t="s">
        <v>140</v>
      </c>
    </row>
    <row r="3" spans="1:13" ht="16.5" customHeight="1">
      <c r="A3" s="16"/>
      <c r="B3" s="12"/>
      <c r="C3" s="17"/>
      <c r="D3" s="18" t="s">
        <v>141</v>
      </c>
      <c r="E3" s="18" t="s">
        <v>142</v>
      </c>
      <c r="F3" s="18" t="s">
        <v>143</v>
      </c>
      <c r="G3" s="18" t="s">
        <v>144</v>
      </c>
      <c r="H3" s="18" t="s">
        <v>145</v>
      </c>
      <c r="I3" s="18" t="s">
        <v>146</v>
      </c>
      <c r="J3" s="18" t="s">
        <v>147</v>
      </c>
      <c r="K3" s="18" t="s">
        <v>148</v>
      </c>
      <c r="L3" s="18" t="s">
        <v>149</v>
      </c>
      <c r="M3" s="29"/>
    </row>
    <row r="4" spans="1:13" ht="16.5" customHeight="1">
      <c r="A4" s="19" t="s">
        <v>150</v>
      </c>
      <c r="B4" s="19"/>
      <c r="C4" s="19">
        <f aca="true" t="shared" si="0" ref="C4:L4">C5+C10+C22</f>
        <v>24</v>
      </c>
      <c r="D4" s="19">
        <f t="shared" si="0"/>
        <v>5</v>
      </c>
      <c r="E4" s="19">
        <f t="shared" si="0"/>
        <v>5</v>
      </c>
      <c r="F4" s="19">
        <f t="shared" si="0"/>
        <v>2</v>
      </c>
      <c r="G4" s="19">
        <f t="shared" si="0"/>
        <v>2</v>
      </c>
      <c r="H4" s="19">
        <f t="shared" si="0"/>
        <v>5</v>
      </c>
      <c r="I4" s="19">
        <f t="shared" si="0"/>
        <v>2</v>
      </c>
      <c r="J4" s="19">
        <f t="shared" si="0"/>
        <v>1</v>
      </c>
      <c r="K4" s="19">
        <f t="shared" si="0"/>
        <v>1</v>
      </c>
      <c r="L4" s="19">
        <f t="shared" si="0"/>
        <v>1</v>
      </c>
      <c r="M4" s="30"/>
    </row>
    <row r="5" spans="1:13" ht="16.5" customHeight="1">
      <c r="A5" s="20">
        <v>1</v>
      </c>
      <c r="B5" s="20" t="s">
        <v>151</v>
      </c>
      <c r="C5" s="20">
        <v>4</v>
      </c>
      <c r="D5" s="20"/>
      <c r="E5" s="20"/>
      <c r="F5" s="20"/>
      <c r="G5" s="20"/>
      <c r="H5" s="20">
        <v>1</v>
      </c>
      <c r="I5" s="20"/>
      <c r="J5" s="20">
        <v>1</v>
      </c>
      <c r="K5" s="20">
        <v>1</v>
      </c>
      <c r="L5" s="20">
        <v>1</v>
      </c>
      <c r="M5" s="30"/>
    </row>
    <row r="6" spans="1:13" ht="16.5" customHeight="1">
      <c r="A6" s="20"/>
      <c r="B6" s="20" t="s">
        <v>152</v>
      </c>
      <c r="C6" s="20">
        <v>1</v>
      </c>
      <c r="D6" s="20"/>
      <c r="E6" s="20"/>
      <c r="F6" s="20"/>
      <c r="G6" s="20"/>
      <c r="H6" s="20"/>
      <c r="I6" s="20"/>
      <c r="J6" s="20"/>
      <c r="K6" s="20">
        <v>1</v>
      </c>
      <c r="L6" s="20"/>
      <c r="M6" s="30"/>
    </row>
    <row r="7" spans="1:13" ht="16.5" customHeight="1">
      <c r="A7" s="20"/>
      <c r="B7" s="20" t="s">
        <v>152</v>
      </c>
      <c r="C7" s="20">
        <v>1</v>
      </c>
      <c r="D7" s="20"/>
      <c r="E7" s="20"/>
      <c r="F7" s="20"/>
      <c r="G7" s="20"/>
      <c r="H7" s="20"/>
      <c r="I7" s="20"/>
      <c r="J7" s="20"/>
      <c r="K7" s="20"/>
      <c r="L7" s="20">
        <v>1</v>
      </c>
      <c r="M7" s="30"/>
    </row>
    <row r="8" spans="1:13" ht="16.5" customHeight="1">
      <c r="A8" s="20"/>
      <c r="B8" s="20" t="s">
        <v>152</v>
      </c>
      <c r="C8" s="20">
        <v>1</v>
      </c>
      <c r="D8" s="20"/>
      <c r="E8" s="20"/>
      <c r="F8" s="20"/>
      <c r="G8" s="20"/>
      <c r="H8" s="20">
        <v>1</v>
      </c>
      <c r="I8" s="20"/>
      <c r="J8" s="20"/>
      <c r="K8" s="20"/>
      <c r="L8" s="20"/>
      <c r="M8" s="30"/>
    </row>
    <row r="9" spans="1:13" ht="16.5" customHeight="1">
      <c r="A9" s="20"/>
      <c r="B9" s="20" t="s">
        <v>152</v>
      </c>
      <c r="C9" s="20">
        <v>1</v>
      </c>
      <c r="D9" s="20"/>
      <c r="E9" s="20"/>
      <c r="F9" s="20"/>
      <c r="G9" s="20"/>
      <c r="H9" s="20"/>
      <c r="I9" s="20"/>
      <c r="J9" s="20">
        <v>1</v>
      </c>
      <c r="K9" s="20"/>
      <c r="L9" s="20"/>
      <c r="M9" s="30"/>
    </row>
    <row r="10" spans="1:13" ht="16.5" customHeight="1">
      <c r="A10" s="20">
        <v>2</v>
      </c>
      <c r="B10" s="20" t="s">
        <v>153</v>
      </c>
      <c r="C10" s="20">
        <f aca="true" t="shared" si="1" ref="C10:I10">C11+C14+C16+C19+C21</f>
        <v>14</v>
      </c>
      <c r="D10" s="20">
        <f t="shared" si="1"/>
        <v>3</v>
      </c>
      <c r="E10" s="20">
        <f t="shared" si="1"/>
        <v>3</v>
      </c>
      <c r="F10" s="20"/>
      <c r="G10" s="20">
        <f t="shared" si="1"/>
        <v>2</v>
      </c>
      <c r="H10" s="20">
        <f t="shared" si="1"/>
        <v>4</v>
      </c>
      <c r="I10" s="20">
        <f t="shared" si="1"/>
        <v>2</v>
      </c>
      <c r="J10" s="20"/>
      <c r="K10" s="20"/>
      <c r="L10" s="20"/>
      <c r="M10" s="30"/>
    </row>
    <row r="11" spans="1:13" ht="16.5" customHeight="1">
      <c r="A11" s="21"/>
      <c r="B11" s="22" t="s">
        <v>154</v>
      </c>
      <c r="C11" s="21">
        <f aca="true" t="shared" si="2" ref="C11:C13">SUM(D11:I11)</f>
        <v>2</v>
      </c>
      <c r="D11" s="21">
        <f aca="true" t="shared" si="3" ref="D11:I11">SUM(D12:D13)</f>
        <v>1</v>
      </c>
      <c r="E11" s="21">
        <f t="shared" si="3"/>
        <v>0</v>
      </c>
      <c r="F11" s="21"/>
      <c r="G11" s="21"/>
      <c r="H11" s="21"/>
      <c r="I11" s="21">
        <f t="shared" si="3"/>
        <v>1</v>
      </c>
      <c r="J11" s="21"/>
      <c r="K11" s="21"/>
      <c r="L11" s="21"/>
      <c r="M11" s="30"/>
    </row>
    <row r="12" spans="1:13" ht="16.5" customHeight="1">
      <c r="A12" s="20"/>
      <c r="B12" s="23" t="s">
        <v>155</v>
      </c>
      <c r="C12" s="20">
        <f t="shared" si="2"/>
        <v>1</v>
      </c>
      <c r="D12" s="20"/>
      <c r="E12" s="20"/>
      <c r="F12" s="20"/>
      <c r="G12" s="20"/>
      <c r="H12" s="20"/>
      <c r="I12" s="20">
        <v>1</v>
      </c>
      <c r="J12" s="20"/>
      <c r="K12" s="20"/>
      <c r="L12" s="20"/>
      <c r="M12" s="30"/>
    </row>
    <row r="13" spans="1:13" ht="16.5" customHeight="1">
      <c r="A13" s="20"/>
      <c r="B13" s="23" t="s">
        <v>156</v>
      </c>
      <c r="C13" s="20">
        <f t="shared" si="2"/>
        <v>1</v>
      </c>
      <c r="D13" s="20">
        <v>1</v>
      </c>
      <c r="E13" s="20"/>
      <c r="F13" s="20"/>
      <c r="G13" s="20"/>
      <c r="H13" s="20"/>
      <c r="I13" s="20"/>
      <c r="J13" s="20"/>
      <c r="K13" s="20"/>
      <c r="L13" s="20"/>
      <c r="M13" s="30"/>
    </row>
    <row r="14" spans="1:13" ht="16.5" customHeight="1">
      <c r="A14" s="21"/>
      <c r="B14" s="22" t="s">
        <v>157</v>
      </c>
      <c r="C14" s="21">
        <f aca="true" t="shared" si="4" ref="C14:H14">SUM(C15:C15)</f>
        <v>3</v>
      </c>
      <c r="D14" s="21">
        <f t="shared" si="4"/>
        <v>2</v>
      </c>
      <c r="E14" s="21">
        <f t="shared" si="4"/>
        <v>1</v>
      </c>
      <c r="F14" s="21"/>
      <c r="G14" s="21"/>
      <c r="H14" s="21">
        <f t="shared" si="4"/>
        <v>0</v>
      </c>
      <c r="I14" s="21"/>
      <c r="J14" s="21"/>
      <c r="K14" s="21"/>
      <c r="L14" s="21"/>
      <c r="M14" s="30"/>
    </row>
    <row r="15" spans="1:13" ht="16.5" customHeight="1">
      <c r="A15" s="20"/>
      <c r="B15" s="20" t="s">
        <v>155</v>
      </c>
      <c r="C15" s="20">
        <v>3</v>
      </c>
      <c r="D15" s="20">
        <v>2</v>
      </c>
      <c r="E15" s="20">
        <v>1</v>
      </c>
      <c r="F15" s="20"/>
      <c r="G15" s="20"/>
      <c r="H15" s="20"/>
      <c r="I15" s="20"/>
      <c r="J15" s="20"/>
      <c r="K15" s="20"/>
      <c r="L15" s="20"/>
      <c r="M15" s="30"/>
    </row>
    <row r="16" spans="1:13" ht="16.5" customHeight="1">
      <c r="A16" s="21"/>
      <c r="B16" s="24" t="s">
        <v>158</v>
      </c>
      <c r="C16" s="21">
        <f aca="true" t="shared" si="5" ref="C16:C26">SUM(D16:I16)</f>
        <v>3</v>
      </c>
      <c r="D16" s="21">
        <f aca="true" t="shared" si="6" ref="D16:I16">SUM(D17:D18)</f>
        <v>0</v>
      </c>
      <c r="E16" s="21">
        <f t="shared" si="6"/>
        <v>1</v>
      </c>
      <c r="F16" s="21"/>
      <c r="G16" s="21">
        <f t="shared" si="6"/>
        <v>1</v>
      </c>
      <c r="H16" s="21">
        <f t="shared" si="6"/>
        <v>0</v>
      </c>
      <c r="I16" s="21">
        <f t="shared" si="6"/>
        <v>1</v>
      </c>
      <c r="J16" s="21"/>
      <c r="K16" s="21"/>
      <c r="L16" s="21"/>
      <c r="M16" s="30"/>
    </row>
    <row r="17" spans="1:13" ht="16.5" customHeight="1">
      <c r="A17" s="20"/>
      <c r="B17" s="20" t="s">
        <v>159</v>
      </c>
      <c r="C17" s="20">
        <f t="shared" si="5"/>
        <v>2</v>
      </c>
      <c r="D17" s="20"/>
      <c r="E17" s="20">
        <v>1</v>
      </c>
      <c r="F17" s="20"/>
      <c r="G17" s="20"/>
      <c r="H17" s="20"/>
      <c r="I17" s="20">
        <v>1</v>
      </c>
      <c r="J17" s="20"/>
      <c r="K17" s="20"/>
      <c r="L17" s="20"/>
      <c r="M17" s="30"/>
    </row>
    <row r="18" spans="1:13" ht="16.5" customHeight="1">
      <c r="A18" s="20"/>
      <c r="B18" s="20" t="s">
        <v>160</v>
      </c>
      <c r="C18" s="20">
        <f t="shared" si="5"/>
        <v>1</v>
      </c>
      <c r="D18" s="20"/>
      <c r="E18" s="20"/>
      <c r="F18" s="20"/>
      <c r="G18" s="20">
        <v>1</v>
      </c>
      <c r="H18" s="20"/>
      <c r="I18" s="20"/>
      <c r="J18" s="20"/>
      <c r="K18" s="20"/>
      <c r="L18" s="20"/>
      <c r="M18" s="30"/>
    </row>
    <row r="19" spans="1:13" ht="16.5" customHeight="1">
      <c r="A19" s="21"/>
      <c r="B19" s="22" t="s">
        <v>161</v>
      </c>
      <c r="C19" s="21">
        <f t="shared" si="5"/>
        <v>2</v>
      </c>
      <c r="D19" s="21"/>
      <c r="E19" s="21">
        <f>SUM(E20:E20)</f>
        <v>1</v>
      </c>
      <c r="F19" s="21"/>
      <c r="G19" s="21">
        <f>SUM(G20:G20)</f>
        <v>1</v>
      </c>
      <c r="H19" s="21"/>
      <c r="I19" s="21"/>
      <c r="J19" s="21"/>
      <c r="K19" s="21"/>
      <c r="L19" s="21"/>
      <c r="M19" s="30"/>
    </row>
    <row r="20" spans="1:13" ht="16.5" customHeight="1">
      <c r="A20" s="20"/>
      <c r="B20" s="23" t="s">
        <v>162</v>
      </c>
      <c r="C20" s="20">
        <f t="shared" si="5"/>
        <v>2</v>
      </c>
      <c r="D20" s="20"/>
      <c r="E20" s="20">
        <v>1</v>
      </c>
      <c r="F20" s="20"/>
      <c r="G20" s="20">
        <v>1</v>
      </c>
      <c r="H20" s="20"/>
      <c r="I20" s="20"/>
      <c r="J20" s="20"/>
      <c r="K20" s="20"/>
      <c r="L20" s="20"/>
      <c r="M20" s="30"/>
    </row>
    <row r="21" spans="1:13" ht="16.5" customHeight="1">
      <c r="A21" s="20"/>
      <c r="B21" s="25" t="s">
        <v>163</v>
      </c>
      <c r="C21" s="21">
        <f t="shared" si="5"/>
        <v>4</v>
      </c>
      <c r="D21" s="21"/>
      <c r="E21" s="21"/>
      <c r="F21" s="21"/>
      <c r="G21" s="21"/>
      <c r="H21" s="21">
        <v>4</v>
      </c>
      <c r="I21" s="20"/>
      <c r="J21" s="20"/>
      <c r="K21" s="20"/>
      <c r="L21" s="20"/>
      <c r="M21" s="30"/>
    </row>
    <row r="22" spans="1:13" ht="16.5" customHeight="1">
      <c r="A22" s="20">
        <v>3</v>
      </c>
      <c r="B22" s="26" t="s">
        <v>164</v>
      </c>
      <c r="C22" s="20">
        <f t="shared" si="5"/>
        <v>6</v>
      </c>
      <c r="D22" s="20">
        <f aca="true" t="shared" si="7" ref="D22:F22">SUM(D23:D26)</f>
        <v>2</v>
      </c>
      <c r="E22" s="20">
        <f t="shared" si="7"/>
        <v>2</v>
      </c>
      <c r="F22" s="20">
        <f t="shared" si="7"/>
        <v>2</v>
      </c>
      <c r="G22" s="20"/>
      <c r="H22" s="20"/>
      <c r="I22" s="20"/>
      <c r="J22" s="20"/>
      <c r="K22" s="20"/>
      <c r="L22" s="20"/>
      <c r="M22" s="30"/>
    </row>
    <row r="23" spans="1:13" ht="16.5" customHeight="1">
      <c r="A23" s="20"/>
      <c r="B23" s="23" t="s">
        <v>165</v>
      </c>
      <c r="C23" s="20">
        <f t="shared" si="5"/>
        <v>1</v>
      </c>
      <c r="D23" s="20"/>
      <c r="E23" s="20">
        <v>1</v>
      </c>
      <c r="F23" s="20"/>
      <c r="G23" s="20"/>
      <c r="H23" s="20"/>
      <c r="I23" s="20"/>
      <c r="J23" s="20"/>
      <c r="K23" s="20"/>
      <c r="L23" s="20"/>
      <c r="M23" s="30"/>
    </row>
    <row r="24" spans="1:13" ht="16.5" customHeight="1">
      <c r="A24" s="20"/>
      <c r="B24" s="23" t="s">
        <v>166</v>
      </c>
      <c r="C24" s="20">
        <f t="shared" si="5"/>
        <v>1</v>
      </c>
      <c r="D24" s="20">
        <v>1</v>
      </c>
      <c r="E24" s="20"/>
      <c r="F24" s="20"/>
      <c r="G24" s="20"/>
      <c r="H24" s="20"/>
      <c r="I24" s="20"/>
      <c r="J24" s="20"/>
      <c r="K24" s="20"/>
      <c r="L24" s="20"/>
      <c r="M24" s="30"/>
    </row>
    <row r="25" spans="1:13" ht="16.5" customHeight="1">
      <c r="A25" s="20"/>
      <c r="B25" s="23" t="s">
        <v>167</v>
      </c>
      <c r="C25" s="20">
        <f t="shared" si="5"/>
        <v>2</v>
      </c>
      <c r="D25" s="20"/>
      <c r="E25" s="20">
        <v>1</v>
      </c>
      <c r="F25" s="20">
        <v>1</v>
      </c>
      <c r="G25" s="20"/>
      <c r="H25" s="20"/>
      <c r="I25" s="20"/>
      <c r="J25" s="20"/>
      <c r="K25" s="20"/>
      <c r="L25" s="20"/>
      <c r="M25" s="30"/>
    </row>
    <row r="26" spans="1:13" ht="16.5" customHeight="1">
      <c r="A26" s="20"/>
      <c r="B26" s="23" t="s">
        <v>168</v>
      </c>
      <c r="C26" s="20">
        <f t="shared" si="5"/>
        <v>2</v>
      </c>
      <c r="D26" s="20">
        <v>1</v>
      </c>
      <c r="E26" s="20"/>
      <c r="F26" s="20">
        <v>1</v>
      </c>
      <c r="G26" s="20"/>
      <c r="H26" s="20"/>
      <c r="I26" s="20"/>
      <c r="J26" s="20"/>
      <c r="K26" s="20"/>
      <c r="L26" s="20"/>
      <c r="M26" s="30"/>
    </row>
  </sheetData>
  <sheetProtection/>
  <mergeCells count="7">
    <mergeCell ref="A1:M1"/>
    <mergeCell ref="D2:L2"/>
    <mergeCell ref="A4:B4"/>
    <mergeCell ref="A2:A3"/>
    <mergeCell ref="B2:B3"/>
    <mergeCell ref="C2:C3"/>
    <mergeCell ref="M2:M3"/>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I12"/>
  <sheetViews>
    <sheetView zoomScaleSheetLayoutView="100" workbookViewId="0" topLeftCell="A1">
      <selection activeCell="A1" sqref="A1:I1"/>
    </sheetView>
  </sheetViews>
  <sheetFormatPr defaultColWidth="9.00390625" defaultRowHeight="14.25"/>
  <cols>
    <col min="1" max="1" width="21.125" style="0" customWidth="1"/>
    <col min="2" max="2" width="15.125" style="0" customWidth="1"/>
    <col min="3" max="8" width="10.50390625" style="0" customWidth="1"/>
    <col min="9" max="9" width="15.00390625" style="0" customWidth="1"/>
  </cols>
  <sheetData>
    <row r="1" spans="1:9" ht="45" customHeight="1">
      <c r="A1" s="1" t="s">
        <v>169</v>
      </c>
      <c r="B1" s="1"/>
      <c r="C1" s="1"/>
      <c r="D1" s="1"/>
      <c r="E1" s="1"/>
      <c r="F1" s="1"/>
      <c r="G1" s="1"/>
      <c r="H1" s="1"/>
      <c r="I1" s="1"/>
    </row>
    <row r="2" spans="1:9" ht="43.5" customHeight="1">
      <c r="A2" s="2" t="s">
        <v>2</v>
      </c>
      <c r="B2" s="2" t="s">
        <v>3</v>
      </c>
      <c r="C2" s="3" t="s">
        <v>5</v>
      </c>
      <c r="D2" s="3" t="s">
        <v>123</v>
      </c>
      <c r="E2" s="2" t="s">
        <v>116</v>
      </c>
      <c r="F2" s="2" t="s">
        <v>120</v>
      </c>
      <c r="G2" s="2" t="s">
        <v>131</v>
      </c>
      <c r="H2" s="2" t="s">
        <v>170</v>
      </c>
      <c r="I2" s="2" t="s">
        <v>140</v>
      </c>
    </row>
    <row r="3" spans="1:9" ht="30" customHeight="1">
      <c r="A3" s="4" t="s">
        <v>91</v>
      </c>
      <c r="B3" s="4" t="s">
        <v>171</v>
      </c>
      <c r="C3" s="5" t="s">
        <v>172</v>
      </c>
      <c r="D3" s="5"/>
      <c r="E3" s="4"/>
      <c r="F3" s="4">
        <v>1</v>
      </c>
      <c r="G3" s="4"/>
      <c r="H3" s="6"/>
      <c r="I3" s="6"/>
    </row>
    <row r="4" spans="1:9" ht="30" customHeight="1">
      <c r="A4" s="4" t="s">
        <v>91</v>
      </c>
      <c r="B4" s="4" t="s">
        <v>173</v>
      </c>
      <c r="C4" s="5" t="s">
        <v>174</v>
      </c>
      <c r="D4" s="5" t="s">
        <v>174</v>
      </c>
      <c r="E4" s="4"/>
      <c r="F4" s="4"/>
      <c r="G4" s="4"/>
      <c r="H4" s="6"/>
      <c r="I4" s="6" t="s">
        <v>175</v>
      </c>
    </row>
    <row r="5" spans="1:9" ht="30" customHeight="1">
      <c r="A5" s="4" t="s">
        <v>91</v>
      </c>
      <c r="B5" s="4" t="s">
        <v>176</v>
      </c>
      <c r="C5" s="5" t="s">
        <v>174</v>
      </c>
      <c r="D5" s="5" t="s">
        <v>177</v>
      </c>
      <c r="E5" s="4">
        <v>1</v>
      </c>
      <c r="F5" s="4"/>
      <c r="G5" s="4"/>
      <c r="H5" s="6"/>
      <c r="I5" s="6" t="s">
        <v>178</v>
      </c>
    </row>
    <row r="6" spans="1:9" ht="30" customHeight="1">
      <c r="A6" s="4" t="s">
        <v>91</v>
      </c>
      <c r="B6" s="4" t="s">
        <v>179</v>
      </c>
      <c r="C6" s="5" t="s">
        <v>172</v>
      </c>
      <c r="D6" s="5"/>
      <c r="E6" s="4">
        <v>1</v>
      </c>
      <c r="F6" s="4"/>
      <c r="G6" s="4"/>
      <c r="H6" s="6"/>
      <c r="I6" s="6"/>
    </row>
    <row r="7" spans="1:9" ht="30" customHeight="1">
      <c r="A7" s="4" t="s">
        <v>91</v>
      </c>
      <c r="B7" s="4" t="s">
        <v>180</v>
      </c>
      <c r="C7" s="5" t="s">
        <v>177</v>
      </c>
      <c r="D7" s="5" t="s">
        <v>177</v>
      </c>
      <c r="E7" s="4"/>
      <c r="F7" s="4"/>
      <c r="G7" s="4"/>
      <c r="H7" s="6"/>
      <c r="I7" s="6" t="s">
        <v>181</v>
      </c>
    </row>
    <row r="8" spans="1:9" ht="30" customHeight="1">
      <c r="A8" s="4" t="s">
        <v>91</v>
      </c>
      <c r="B8" s="4" t="s">
        <v>182</v>
      </c>
      <c r="C8" s="5" t="s">
        <v>172</v>
      </c>
      <c r="D8" s="5"/>
      <c r="E8" s="4"/>
      <c r="F8" s="4">
        <v>1</v>
      </c>
      <c r="G8" s="4"/>
      <c r="H8" s="6"/>
      <c r="I8" s="6"/>
    </row>
    <row r="9" spans="1:9" ht="30" customHeight="1">
      <c r="A9" s="4" t="s">
        <v>91</v>
      </c>
      <c r="B9" s="4" t="s">
        <v>183</v>
      </c>
      <c r="C9" s="5" t="s">
        <v>172</v>
      </c>
      <c r="D9" s="5"/>
      <c r="E9" s="4"/>
      <c r="F9" s="4"/>
      <c r="G9" s="4">
        <v>1</v>
      </c>
      <c r="H9" s="6"/>
      <c r="I9" s="6"/>
    </row>
    <row r="10" spans="1:9" ht="30" customHeight="1">
      <c r="A10" s="4" t="s">
        <v>91</v>
      </c>
      <c r="B10" s="4" t="s">
        <v>184</v>
      </c>
      <c r="C10" s="5" t="s">
        <v>172</v>
      </c>
      <c r="D10" s="5"/>
      <c r="E10" s="4"/>
      <c r="F10" s="4"/>
      <c r="G10" s="4">
        <v>1</v>
      </c>
      <c r="H10" s="6"/>
      <c r="I10" s="6"/>
    </row>
    <row r="11" spans="1:9" ht="30" customHeight="1">
      <c r="A11" s="4" t="s">
        <v>91</v>
      </c>
      <c r="B11" s="4" t="s">
        <v>185</v>
      </c>
      <c r="C11" s="5" t="s">
        <v>172</v>
      </c>
      <c r="D11" s="5" t="s">
        <v>172</v>
      </c>
      <c r="E11" s="4"/>
      <c r="F11" s="4"/>
      <c r="G11" s="4"/>
      <c r="H11" s="6"/>
      <c r="I11" s="6" t="s">
        <v>175</v>
      </c>
    </row>
    <row r="12" spans="1:9" ht="30" customHeight="1">
      <c r="A12" s="7" t="s">
        <v>134</v>
      </c>
      <c r="B12" s="7"/>
      <c r="C12" s="8" t="s">
        <v>186</v>
      </c>
      <c r="D12" s="8" t="s">
        <v>187</v>
      </c>
      <c r="E12" s="7">
        <v>2</v>
      </c>
      <c r="F12" s="7">
        <v>2</v>
      </c>
      <c r="G12" s="7">
        <v>2</v>
      </c>
      <c r="H12" s="9"/>
      <c r="I12" s="9"/>
    </row>
  </sheetData>
  <sheetProtection/>
  <mergeCells count="1">
    <mergeCell ref="A1:I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秋夕惜秋</cp:lastModifiedBy>
  <cp:lastPrinted>2017-06-15T01:03:05Z</cp:lastPrinted>
  <dcterms:created xsi:type="dcterms:W3CDTF">1996-12-17T01:32:42Z</dcterms:created>
  <dcterms:modified xsi:type="dcterms:W3CDTF">2018-02-12T06:38:31Z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