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2" activeTab="22"/>
  </bookViews>
  <sheets>
    <sheet name="语文" sheetId="1" r:id="rId1"/>
    <sheet name="数学" sheetId="2" r:id="rId2"/>
    <sheet name="英语" sheetId="3" r:id="rId3"/>
    <sheet name="音乐" sheetId="4" r:id="rId4"/>
    <sheet name="美术" sheetId="5" r:id="rId5"/>
    <sheet name="信息技术" sheetId="6" r:id="rId6"/>
    <sheet name="体育" sheetId="7" r:id="rId7"/>
    <sheet name="幼儿" sheetId="8" r:id="rId8"/>
    <sheet name="初中语文" sheetId="9" r:id="rId9"/>
    <sheet name="初中数学" sheetId="10" r:id="rId10"/>
    <sheet name="初中英语" sheetId="11" r:id="rId11"/>
    <sheet name="初中政治" sheetId="12" r:id="rId12"/>
    <sheet name="初中体育" sheetId="13" r:id="rId13"/>
    <sheet name="初中化学" sheetId="14" r:id="rId14"/>
    <sheet name="初中物理" sheetId="15" r:id="rId15"/>
    <sheet name="初中历史" sheetId="16" r:id="rId16"/>
    <sheet name="高中语文" sheetId="17" r:id="rId17"/>
    <sheet name="高中数学" sheetId="18" r:id="rId18"/>
    <sheet name="高中英语" sheetId="19" r:id="rId19"/>
    <sheet name="高中美术" sheetId="20" r:id="rId20"/>
    <sheet name="高中政治" sheetId="21" r:id="rId21"/>
    <sheet name="高中生物" sheetId="22" r:id="rId22"/>
    <sheet name="学前教育" sheetId="23" r:id="rId23"/>
  </sheets>
  <definedNames>
    <definedName name="_xlnm._FilterDatabase" localSheetId="13" hidden="1">'初中化学'!$A$1:$F$6</definedName>
  </definedNames>
  <calcPr fullCalcOnLoad="1"/>
</workbook>
</file>

<file path=xl/sharedStrings.xml><?xml version="1.0" encoding="utf-8"?>
<sst xmlns="http://schemas.openxmlformats.org/spreadsheetml/2006/main" count="1286" uniqueCount="477">
  <si>
    <t xml:space="preserve">    根据《2019年泊头市公开招聘合同制教师实施方案》（泊人社【2019】55号）文件精神，经笔试、查分复核、资格审查、面试、考核等程序，确定拟聘用人员名单如下，请拟聘人员携带本人身份证、小二寸照片（蓝底）一张，空腹于9月20日早6：00前到泊头市人社局报到统一到指定医院参加体检，费用自理。</t>
  </si>
  <si>
    <t>准考证号</t>
  </si>
  <si>
    <t>岗位名称</t>
  </si>
  <si>
    <t>姓名</t>
  </si>
  <si>
    <t>笔试成绩</t>
  </si>
  <si>
    <t>面试成绩</t>
  </si>
  <si>
    <t>总成绩</t>
  </si>
  <si>
    <t>20191108</t>
  </si>
  <si>
    <t>富镇学区富镇小学→语文</t>
  </si>
  <si>
    <t>关斌</t>
  </si>
  <si>
    <t>20190412</t>
  </si>
  <si>
    <t>邰建欣</t>
  </si>
  <si>
    <t>20190821</t>
  </si>
  <si>
    <t>张煦之</t>
  </si>
  <si>
    <t>20190115</t>
  </si>
  <si>
    <t>富镇学区孟屯小学→语文</t>
  </si>
  <si>
    <t>刘文文</t>
  </si>
  <si>
    <t>20190614</t>
  </si>
  <si>
    <t>富镇学区司屯小学→语文</t>
  </si>
  <si>
    <t>范梦辰</t>
  </si>
  <si>
    <t>20191224</t>
  </si>
  <si>
    <t>刘俐</t>
  </si>
  <si>
    <t>20191202</t>
  </si>
  <si>
    <t>富镇学区张屯小学→语文</t>
  </si>
  <si>
    <t>姚苗苗</t>
  </si>
  <si>
    <t>20191117</t>
  </si>
  <si>
    <t>范晶晶</t>
  </si>
  <si>
    <t>20190503</t>
  </si>
  <si>
    <t>郝村学区郝村小学→语文</t>
  </si>
  <si>
    <t>赵营营</t>
  </si>
  <si>
    <t>20190212</t>
  </si>
  <si>
    <t>祖晨</t>
  </si>
  <si>
    <t>20190714</t>
  </si>
  <si>
    <t>郝村学区卢樊庄小学→语文</t>
  </si>
  <si>
    <t>王宁宁</t>
  </si>
  <si>
    <t>20190220</t>
  </si>
  <si>
    <t>河东小学→语文</t>
  </si>
  <si>
    <t>王嘉萌</t>
  </si>
  <si>
    <t>20190513</t>
  </si>
  <si>
    <t>交河学区北孟小学→语文</t>
  </si>
  <si>
    <t>秦欢欢</t>
  </si>
  <si>
    <t>20190120</t>
  </si>
  <si>
    <t>交河学区成功小学→语文</t>
  </si>
  <si>
    <t>孔圆</t>
  </si>
  <si>
    <t>20190320</t>
  </si>
  <si>
    <t>交河学区西关小学→语文</t>
  </si>
  <si>
    <t>董亚静</t>
  </si>
  <si>
    <t>20190916</t>
  </si>
  <si>
    <t>齐桥学区菜园小学→语文</t>
  </si>
  <si>
    <t>孙如诗</t>
  </si>
  <si>
    <t>20191028</t>
  </si>
  <si>
    <t>齐桥学区李村小学→语文</t>
  </si>
  <si>
    <t>刘鹏飞</t>
  </si>
  <si>
    <t>20191127</t>
  </si>
  <si>
    <t>齐桥学区李小庄小学→语文</t>
  </si>
  <si>
    <t>许晨光</t>
  </si>
  <si>
    <t>20191026</t>
  </si>
  <si>
    <t>实验小学→语文</t>
  </si>
  <si>
    <t>吴伟</t>
  </si>
  <si>
    <t>20190223</t>
  </si>
  <si>
    <t>宛辰</t>
  </si>
  <si>
    <t>20190709</t>
  </si>
  <si>
    <t>四营学区冯三番小学→语文</t>
  </si>
  <si>
    <t>高媛</t>
  </si>
  <si>
    <t>20190717</t>
  </si>
  <si>
    <t>四营学区军张小学→语文</t>
  </si>
  <si>
    <t>金媛媛</t>
  </si>
  <si>
    <t>20190204</t>
  </si>
  <si>
    <t>四营学区四营小学→语文</t>
  </si>
  <si>
    <t>张天聪</t>
  </si>
  <si>
    <t>20191029</t>
  </si>
  <si>
    <t>四营学区宋村小学→语文</t>
  </si>
  <si>
    <t>段懿芳</t>
  </si>
  <si>
    <t>20190828</t>
  </si>
  <si>
    <t>寺门村学区四留小学→语文</t>
  </si>
  <si>
    <t>王迪</t>
  </si>
  <si>
    <t>20191118</t>
  </si>
  <si>
    <t>洼里王学区孟太监小学→语文</t>
  </si>
  <si>
    <t>周珊珊</t>
  </si>
  <si>
    <t>20190402</t>
  </si>
  <si>
    <t>王武学区苏屯小学→语文</t>
  </si>
  <si>
    <t>曹莎莎</t>
  </si>
  <si>
    <t>20190607</t>
  </si>
  <si>
    <t>文庙学区楚贾杜小学→语文</t>
  </si>
  <si>
    <t>王春蕾</t>
  </si>
  <si>
    <t>20190813</t>
  </si>
  <si>
    <t>文庙学区前薛窝小学→语文</t>
  </si>
  <si>
    <t>解会芹</t>
  </si>
  <si>
    <t>20191211</t>
  </si>
  <si>
    <t>西辛店学区房于小学→语文</t>
  </si>
  <si>
    <t>张营</t>
  </si>
  <si>
    <t>20190912</t>
  </si>
  <si>
    <t>西辛店学区冯庄小学→语文</t>
  </si>
  <si>
    <t>彭琪琪</t>
  </si>
  <si>
    <t>20191106</t>
  </si>
  <si>
    <t>西辛店学区梁屯小学→语文</t>
  </si>
  <si>
    <t>赵彤彤</t>
  </si>
  <si>
    <t>20190820</t>
  </si>
  <si>
    <t>西辛店学区鲁屯小学→语文</t>
  </si>
  <si>
    <t>李丽</t>
  </si>
  <si>
    <t>20190104</t>
  </si>
  <si>
    <t>西辛店学区秦村小学→语文</t>
  </si>
  <si>
    <t>王青</t>
  </si>
  <si>
    <t>20191306</t>
  </si>
  <si>
    <t>穆揉</t>
  </si>
  <si>
    <t>20191303</t>
  </si>
  <si>
    <t>西辛店学区王庄小学→语文</t>
  </si>
  <si>
    <t>张青妹</t>
  </si>
  <si>
    <t>20190217</t>
  </si>
  <si>
    <t>王东阳</t>
  </si>
  <si>
    <t>20191025</t>
  </si>
  <si>
    <t>西辛店学区西辛店小学→语文</t>
  </si>
  <si>
    <t>刘媛媛</t>
  </si>
  <si>
    <t>20191226</t>
  </si>
  <si>
    <t>张童童</t>
  </si>
  <si>
    <t>20190218</t>
  </si>
  <si>
    <t>营子学区大鲁道小学→语文</t>
  </si>
  <si>
    <t>杨延敏</t>
  </si>
  <si>
    <t>20190208</t>
  </si>
  <si>
    <t>营子学区机关小学→语文</t>
  </si>
  <si>
    <t>张梦雪</t>
  </si>
  <si>
    <t>20191105</t>
  </si>
  <si>
    <t>营子学区桑庄小学→语文</t>
  </si>
  <si>
    <t>曹欣然</t>
  </si>
  <si>
    <t>20191210</t>
  </si>
  <si>
    <t>育才小学→语文</t>
  </si>
  <si>
    <t>殷倩倩</t>
  </si>
  <si>
    <t>20190726</t>
  </si>
  <si>
    <t>葛玉芳</t>
  </si>
  <si>
    <t>20190814</t>
  </si>
  <si>
    <t>张庄子中学小学部→语文</t>
  </si>
  <si>
    <t>韩莹</t>
  </si>
  <si>
    <t>20191510</t>
  </si>
  <si>
    <t>富镇学区富镇小学→数学</t>
  </si>
  <si>
    <t>张亚楠</t>
  </si>
  <si>
    <t>20191417</t>
  </si>
  <si>
    <t>富镇学区孟屯小学→数学</t>
  </si>
  <si>
    <t>沙焕静</t>
  </si>
  <si>
    <t>20191514</t>
  </si>
  <si>
    <t>富镇学区司屯小学→数学</t>
  </si>
  <si>
    <t>王瑞</t>
  </si>
  <si>
    <t>20192222</t>
  </si>
  <si>
    <t>富镇学区张屯小学→数学</t>
  </si>
  <si>
    <t>左男男</t>
  </si>
  <si>
    <t>20191701</t>
  </si>
  <si>
    <t>时佳佳</t>
  </si>
  <si>
    <t>20192208</t>
  </si>
  <si>
    <t>光明小学→数学</t>
  </si>
  <si>
    <t>白灵</t>
  </si>
  <si>
    <t>20191623</t>
  </si>
  <si>
    <t>陈君</t>
  </si>
  <si>
    <t>20191910</t>
  </si>
  <si>
    <t>于唤唤</t>
  </si>
  <si>
    <t>20192229</t>
  </si>
  <si>
    <t>河东小学→数学</t>
  </si>
  <si>
    <t>王佳宾</t>
  </si>
  <si>
    <t>20191609</t>
  </si>
  <si>
    <t>交河学区成功小学→数学</t>
  </si>
  <si>
    <t>张倩</t>
  </si>
  <si>
    <t>20192205</t>
  </si>
  <si>
    <t>交河学区五里小学→数学</t>
  </si>
  <si>
    <t>李瑶瑶</t>
  </si>
  <si>
    <t>20191905</t>
  </si>
  <si>
    <t>齐桥学区李小庄小学→数学</t>
  </si>
  <si>
    <t>毛丹丹</t>
  </si>
  <si>
    <t>20192315</t>
  </si>
  <si>
    <t>齐桥学区毛三庄小学→数学</t>
  </si>
  <si>
    <t>王娜</t>
  </si>
  <si>
    <t>20192230</t>
  </si>
  <si>
    <t>四营学区军张小学→数学</t>
  </si>
  <si>
    <t>李丹</t>
  </si>
  <si>
    <t>20192104</t>
  </si>
  <si>
    <t>寺门村学区东辛店绘彩于教学点→数学</t>
  </si>
  <si>
    <t>马心颖</t>
  </si>
  <si>
    <t>20191607</t>
  </si>
  <si>
    <t>寺门村学区四留小学→数学</t>
  </si>
  <si>
    <t>孟晶晶</t>
  </si>
  <si>
    <t>20192202</t>
  </si>
  <si>
    <t>洼里王学区孟太监小学→数学</t>
  </si>
  <si>
    <t>吴雪雪</t>
  </si>
  <si>
    <t>20192225</t>
  </si>
  <si>
    <t>文庙学区楚贾杜小学→数学</t>
  </si>
  <si>
    <t>唐晓雨</t>
  </si>
  <si>
    <t>20191414</t>
  </si>
  <si>
    <t>文庙学区前薛窝小学→数学</t>
  </si>
  <si>
    <t>王颖</t>
  </si>
  <si>
    <t>20192007</t>
  </si>
  <si>
    <t>西关回民小学→数学</t>
  </si>
  <si>
    <t>哈蕊</t>
  </si>
  <si>
    <t>20191809</t>
  </si>
  <si>
    <t>西辛店学区鲁屯小学→数学</t>
  </si>
  <si>
    <t>张广荣</t>
  </si>
  <si>
    <t>20192026</t>
  </si>
  <si>
    <t>西辛店学区秦村小学→数学</t>
  </si>
  <si>
    <t>公婕</t>
  </si>
  <si>
    <t>20191618</t>
  </si>
  <si>
    <t>西辛店学区王庄小学→数学</t>
  </si>
  <si>
    <t>常存付</t>
  </si>
  <si>
    <t>20191416</t>
  </si>
  <si>
    <t>西辛店学区西辛店小学→数学</t>
  </si>
  <si>
    <t>李倩倩</t>
  </si>
  <si>
    <t>20191423</t>
  </si>
  <si>
    <t>李晨晨</t>
  </si>
  <si>
    <t>20191421</t>
  </si>
  <si>
    <t>营子学区大鲁道小学→数学</t>
  </si>
  <si>
    <t>尹玲玲</t>
  </si>
  <si>
    <t>20191408</t>
  </si>
  <si>
    <t>王攀</t>
  </si>
  <si>
    <t>20191820</t>
  </si>
  <si>
    <t>王兴旺</t>
  </si>
  <si>
    <t>20192123</t>
  </si>
  <si>
    <t>营子学区机关小学→数学</t>
  </si>
  <si>
    <t>姜沛杉</t>
  </si>
  <si>
    <t>20191418</t>
  </si>
  <si>
    <t>张荣卓</t>
  </si>
  <si>
    <t>20191509</t>
  </si>
  <si>
    <t>营子中学小学部→数学</t>
  </si>
  <si>
    <t>邬春月</t>
  </si>
  <si>
    <t>20192129</t>
  </si>
  <si>
    <t>赵瑞</t>
  </si>
  <si>
    <t>20192427</t>
  </si>
  <si>
    <t>富镇学区韩屯小学→英语</t>
  </si>
  <si>
    <t>刘红迪</t>
  </si>
  <si>
    <t>20192509</t>
  </si>
  <si>
    <t>富镇学区孟屯小学→英语</t>
  </si>
  <si>
    <t>及晓燕</t>
  </si>
  <si>
    <t>20192716</t>
  </si>
  <si>
    <t>郝村学区千里屯小学→英语</t>
  </si>
  <si>
    <t>张立杰</t>
  </si>
  <si>
    <t>20192403</t>
  </si>
  <si>
    <t>河东小学→英语</t>
  </si>
  <si>
    <t>李浩月</t>
  </si>
  <si>
    <t>20192701</t>
  </si>
  <si>
    <t>交河学区时庄小学→英语</t>
  </si>
  <si>
    <t>王亚丽</t>
  </si>
  <si>
    <t>20192422</t>
  </si>
  <si>
    <t>赵晓静</t>
  </si>
  <si>
    <t>20192622</t>
  </si>
  <si>
    <t>齐桥学区菜园小学→英语</t>
  </si>
  <si>
    <t>侯新玲</t>
  </si>
  <si>
    <t>20192505</t>
  </si>
  <si>
    <t>齐桥学区大闫务小学→英语</t>
  </si>
  <si>
    <t>杨雪</t>
  </si>
  <si>
    <t>20192517</t>
  </si>
  <si>
    <t>齐桥学区李小庄小学→英语</t>
  </si>
  <si>
    <t>白雪倩</t>
  </si>
  <si>
    <t>20192404</t>
  </si>
  <si>
    <t>四营学区冯三番小学→英语</t>
  </si>
  <si>
    <t>李琛</t>
  </si>
  <si>
    <t>20192616</t>
  </si>
  <si>
    <t>王月</t>
  </si>
  <si>
    <t>20192628</t>
  </si>
  <si>
    <t>寺门村学区南八村小学→英语</t>
  </si>
  <si>
    <t>马俊丽</t>
  </si>
  <si>
    <t>20192503</t>
  </si>
  <si>
    <t>文庙学区前薛窝小学→英语</t>
  </si>
  <si>
    <t>李爽</t>
  </si>
  <si>
    <t>20192711</t>
  </si>
  <si>
    <t>西关回民小学→英语</t>
  </si>
  <si>
    <t>于琦</t>
  </si>
  <si>
    <t>20192705</t>
  </si>
  <si>
    <t>西辛店学区鲁屯小学→英语</t>
  </si>
  <si>
    <t>王建</t>
  </si>
  <si>
    <t>20192430</t>
  </si>
  <si>
    <t>西辛店学区秦村小学→英语</t>
  </si>
  <si>
    <t>朱红莹</t>
  </si>
  <si>
    <t>20192510</t>
  </si>
  <si>
    <t>西辛店学区西辛店小学→英语</t>
  </si>
  <si>
    <t>仝路</t>
  </si>
  <si>
    <t>讲课成绩</t>
  </si>
  <si>
    <t>技能测试</t>
  </si>
  <si>
    <t>20192329</t>
  </si>
  <si>
    <t>实验小学→音乐</t>
  </si>
  <si>
    <t>王金田</t>
  </si>
  <si>
    <t>20192318</t>
  </si>
  <si>
    <t>齐桥学区李小庄小学→音乐</t>
  </si>
  <si>
    <t>王家雯</t>
  </si>
  <si>
    <t>20192324</t>
  </si>
  <si>
    <t>交河学区城里小学→音乐</t>
  </si>
  <si>
    <t>王艳雨</t>
  </si>
  <si>
    <t>20192319</t>
  </si>
  <si>
    <t>河东小学→音乐</t>
  </si>
  <si>
    <t>杨晴</t>
  </si>
  <si>
    <t>20192326</t>
  </si>
  <si>
    <t>郝村学区郝村小学→音乐</t>
  </si>
  <si>
    <t>王北北</t>
  </si>
  <si>
    <t>20192327</t>
  </si>
  <si>
    <t>富镇学区富镇小学→音乐</t>
  </si>
  <si>
    <t>耿俊贤</t>
  </si>
  <si>
    <t>20192322</t>
  </si>
  <si>
    <t>东方小学→音乐</t>
  </si>
  <si>
    <t>魏峰</t>
  </si>
  <si>
    <t>20192807</t>
  </si>
  <si>
    <t>文庙学区楚贾杜小学→美术</t>
  </si>
  <si>
    <t>石鹤轩</t>
  </si>
  <si>
    <t>20192801</t>
  </si>
  <si>
    <t>育才小学→美术</t>
  </si>
  <si>
    <t>王媛</t>
  </si>
  <si>
    <t>20192915</t>
  </si>
  <si>
    <t>富镇学区富镇小学→信息技术</t>
  </si>
  <si>
    <t>金娜</t>
  </si>
  <si>
    <t>20192827</t>
  </si>
  <si>
    <t>实验小学→信息技术</t>
  </si>
  <si>
    <t>周迎新</t>
  </si>
  <si>
    <t>20192824</t>
  </si>
  <si>
    <t>西辛店学区西辛店小学→信息技术</t>
  </si>
  <si>
    <t>苏晓旭</t>
  </si>
  <si>
    <t>20192921</t>
  </si>
  <si>
    <t>张芹</t>
  </si>
  <si>
    <t>20193005</t>
  </si>
  <si>
    <t>富镇学区张屯小学→体育</t>
  </si>
  <si>
    <t>赵丹</t>
  </si>
  <si>
    <t>20193012</t>
  </si>
  <si>
    <t>齐桥学区菜园小学→体育</t>
  </si>
  <si>
    <t>代明明</t>
  </si>
  <si>
    <t>20193013</t>
  </si>
  <si>
    <t>特殊教育学校→体育</t>
  </si>
  <si>
    <t>刘青青</t>
  </si>
  <si>
    <t>20193427</t>
  </si>
  <si>
    <t>第二幼儿园→幼儿学科</t>
  </si>
  <si>
    <t>常红</t>
  </si>
  <si>
    <t>20193111</t>
  </si>
  <si>
    <t>韩艺</t>
  </si>
  <si>
    <t>20193102</t>
  </si>
  <si>
    <t>邓学昭</t>
  </si>
  <si>
    <t>20193617</t>
  </si>
  <si>
    <t>张薇</t>
  </si>
  <si>
    <t>20193126</t>
  </si>
  <si>
    <t>李梦姬</t>
  </si>
  <si>
    <t>20193414</t>
  </si>
  <si>
    <t>张美玉</t>
  </si>
  <si>
    <t>20193615</t>
  </si>
  <si>
    <t>陈瑞</t>
  </si>
  <si>
    <t>20193303</t>
  </si>
  <si>
    <t>王静</t>
  </si>
  <si>
    <t>20193525</t>
  </si>
  <si>
    <t>任芷含</t>
  </si>
  <si>
    <t>20193814</t>
  </si>
  <si>
    <t>第四中学→语文</t>
  </si>
  <si>
    <t>王星涵</t>
  </si>
  <si>
    <t>20193815</t>
  </si>
  <si>
    <t>张小涵</t>
  </si>
  <si>
    <t>20193708</t>
  </si>
  <si>
    <t>张静</t>
  </si>
  <si>
    <t>20193705</t>
  </si>
  <si>
    <t>第五中学→语文</t>
  </si>
  <si>
    <t>张敬</t>
  </si>
  <si>
    <t>20193811</t>
  </si>
  <si>
    <t>綦佳慧</t>
  </si>
  <si>
    <t>20193730</t>
  </si>
  <si>
    <t>交河中学→语文</t>
  </si>
  <si>
    <t>王睿</t>
  </si>
  <si>
    <t>20193725</t>
  </si>
  <si>
    <t>崔常秀</t>
  </si>
  <si>
    <t>20193713</t>
  </si>
  <si>
    <t>韩增辉</t>
  </si>
  <si>
    <t>20193803</t>
  </si>
  <si>
    <t>侯萍</t>
  </si>
  <si>
    <t>20193714</t>
  </si>
  <si>
    <t>石钰</t>
  </si>
  <si>
    <t>20193703</t>
  </si>
  <si>
    <t>黄晨晨</t>
  </si>
  <si>
    <t>20193701</t>
  </si>
  <si>
    <t>文庙中学→语文</t>
  </si>
  <si>
    <t>董晓艺</t>
  </si>
  <si>
    <t>20193721</t>
  </si>
  <si>
    <t>孙悦</t>
  </si>
  <si>
    <t>20193817</t>
  </si>
  <si>
    <t>第三中学→数学</t>
  </si>
  <si>
    <t>刘蕊蕊</t>
  </si>
  <si>
    <t>20193901</t>
  </si>
  <si>
    <t>20193909</t>
  </si>
  <si>
    <t>第四中学→数学</t>
  </si>
  <si>
    <t>张媛媛</t>
  </si>
  <si>
    <t>20193823</t>
  </si>
  <si>
    <t>李玮</t>
  </si>
  <si>
    <t>20193920</t>
  </si>
  <si>
    <t>杨海龙</t>
  </si>
  <si>
    <t>20193915</t>
  </si>
  <si>
    <t>高雅</t>
  </si>
  <si>
    <t>20193830</t>
  </si>
  <si>
    <t>何晓雅</t>
  </si>
  <si>
    <t>20193919</t>
  </si>
  <si>
    <t>交河中学→数学</t>
  </si>
  <si>
    <t>王旭东</t>
  </si>
  <si>
    <t>20193829</t>
  </si>
  <si>
    <t>齐桥中学→数学</t>
  </si>
  <si>
    <t>周爽</t>
  </si>
  <si>
    <t>20193921</t>
  </si>
  <si>
    <t>第四中学→英语</t>
  </si>
  <si>
    <t>邹赫</t>
  </si>
  <si>
    <t>20194006</t>
  </si>
  <si>
    <t>姜胜男</t>
  </si>
  <si>
    <t>20193923</t>
  </si>
  <si>
    <t>宋书悦</t>
  </si>
  <si>
    <t>20194007</t>
  </si>
  <si>
    <t>第五中学→英语</t>
  </si>
  <si>
    <t>王涵</t>
  </si>
  <si>
    <t>20194002</t>
  </si>
  <si>
    <t>齐桥中学→英语</t>
  </si>
  <si>
    <t>常真</t>
  </si>
  <si>
    <t>20194004</t>
  </si>
  <si>
    <t>董青青</t>
  </si>
  <si>
    <t>20194019</t>
  </si>
  <si>
    <t>第四中学→政治</t>
  </si>
  <si>
    <t>王晓洋</t>
  </si>
  <si>
    <t>20194023</t>
  </si>
  <si>
    <t>姬婷婷</t>
  </si>
  <si>
    <t>20194017</t>
  </si>
  <si>
    <t>实验中学→政治</t>
  </si>
  <si>
    <t>白伟伟</t>
  </si>
  <si>
    <t>20194024</t>
  </si>
  <si>
    <t>文庙中学→政治</t>
  </si>
  <si>
    <t>张雨晴</t>
  </si>
  <si>
    <t>20194018</t>
  </si>
  <si>
    <t>毛禹舒</t>
  </si>
  <si>
    <t>20194028</t>
  </si>
  <si>
    <t>文庙中学→体育</t>
  </si>
  <si>
    <t>魏畅</t>
  </si>
  <si>
    <t>20194116</t>
  </si>
  <si>
    <t>第四中学→化学</t>
  </si>
  <si>
    <t>20194120</t>
  </si>
  <si>
    <t>马新新</t>
  </si>
  <si>
    <t>20194121</t>
  </si>
  <si>
    <t>彭双燕</t>
  </si>
  <si>
    <t>20194101</t>
  </si>
  <si>
    <t>第五中学→化学</t>
  </si>
  <si>
    <t>张慧杰</t>
  </si>
  <si>
    <t>20194104</t>
  </si>
  <si>
    <t>第四中学→物理</t>
  </si>
  <si>
    <t>王芳</t>
  </si>
  <si>
    <t>20194106</t>
  </si>
  <si>
    <t>王宇</t>
  </si>
  <si>
    <t>20194123</t>
  </si>
  <si>
    <t>第四中学→历史</t>
  </si>
  <si>
    <t>赵君</t>
  </si>
  <si>
    <t>20194128</t>
  </si>
  <si>
    <t>郭灵芝</t>
  </si>
  <si>
    <t>20194122</t>
  </si>
  <si>
    <t>实验中学→历史</t>
  </si>
  <si>
    <t>李杰</t>
  </si>
  <si>
    <t>20194210</t>
  </si>
  <si>
    <t>第二中学→语文</t>
  </si>
  <si>
    <t>刘梦儿</t>
  </si>
  <si>
    <t>20194205</t>
  </si>
  <si>
    <t>李莉</t>
  </si>
  <si>
    <t>20194215</t>
  </si>
  <si>
    <t>第二中学→数学</t>
  </si>
  <si>
    <t>于永淮</t>
  </si>
  <si>
    <t>20194223</t>
  </si>
  <si>
    <t>蒋天羽</t>
  </si>
  <si>
    <t>20194217</t>
  </si>
  <si>
    <t>第一中学→数学</t>
  </si>
  <si>
    <t>孙策</t>
  </si>
  <si>
    <t>20194224</t>
  </si>
  <si>
    <t>职业技术教育中心→数学</t>
  </si>
  <si>
    <t>王伟华</t>
  </si>
  <si>
    <t>20194229</t>
  </si>
  <si>
    <t>第二中学→英语</t>
  </si>
  <si>
    <t>白云云</t>
  </si>
  <si>
    <t>20194301</t>
  </si>
  <si>
    <t>葛玲</t>
  </si>
  <si>
    <t>20194304</t>
  </si>
  <si>
    <t>职业技术教育中心→美术</t>
  </si>
  <si>
    <t>卢春楠</t>
  </si>
  <si>
    <t>20194306</t>
  </si>
  <si>
    <t>第二中学→美术</t>
  </si>
  <si>
    <t>王晓娴</t>
  </si>
  <si>
    <t>20194308</t>
  </si>
  <si>
    <t>第二中学→政治</t>
  </si>
  <si>
    <t>王晓薇</t>
  </si>
  <si>
    <t>20194314</t>
  </si>
  <si>
    <t>第二中学→生物</t>
  </si>
  <si>
    <t>赵晨旭</t>
  </si>
  <si>
    <t>20194213</t>
  </si>
  <si>
    <t>职业技术教育中心→学前教育</t>
  </si>
  <si>
    <t>石格格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</si>
</sst>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9.421875" style="18" customWidth="1"/>
    <col min="2" max="2" width="29.421875" style="18" customWidth="1"/>
    <col min="3" max="4" width="10.57421875" style="18" customWidth="1"/>
    <col min="5" max="16384" width="9.00390625" style="18" customWidth="1"/>
  </cols>
  <sheetData>
    <row r="1" spans="1:6" ht="76.5" customHeight="1">
      <c r="A1" s="33" t="s">
        <v>0</v>
      </c>
      <c r="B1" s="34"/>
      <c r="C1" s="34"/>
      <c r="D1" s="34"/>
      <c r="E1" s="34"/>
      <c r="F1" s="35"/>
    </row>
    <row r="2" spans="1:6" ht="13.5">
      <c r="A2" s="8" t="s">
        <v>1</v>
      </c>
      <c r="B2" s="8" t="s">
        <v>2</v>
      </c>
      <c r="C2" s="8" t="s">
        <v>3</v>
      </c>
      <c r="D2" s="8" t="s">
        <v>4</v>
      </c>
      <c r="E2" s="29" t="s">
        <v>5</v>
      </c>
      <c r="F2" s="29" t="s">
        <v>6</v>
      </c>
    </row>
    <row r="3" spans="1:6" ht="13.5">
      <c r="A3" s="6" t="s">
        <v>7</v>
      </c>
      <c r="B3" s="8" t="s">
        <v>8</v>
      </c>
      <c r="C3" s="8" t="s">
        <v>9</v>
      </c>
      <c r="D3" s="8">
        <v>67</v>
      </c>
      <c r="E3" s="29">
        <v>81.3</v>
      </c>
      <c r="F3" s="29">
        <f>D3/2+E3/2</f>
        <v>74.15</v>
      </c>
    </row>
    <row r="4" spans="1:6" ht="13.5">
      <c r="A4" s="6" t="s">
        <v>10</v>
      </c>
      <c r="B4" s="8" t="s">
        <v>8</v>
      </c>
      <c r="C4" s="8" t="s">
        <v>11</v>
      </c>
      <c r="D4" s="8">
        <v>67</v>
      </c>
      <c r="E4" s="29">
        <v>80</v>
      </c>
      <c r="F4" s="29">
        <f>D4/2+E4/2</f>
        <v>73.5</v>
      </c>
    </row>
    <row r="5" spans="1:6" ht="13.5">
      <c r="A5" s="6" t="s">
        <v>12</v>
      </c>
      <c r="B5" s="8" t="s">
        <v>8</v>
      </c>
      <c r="C5" s="8" t="s">
        <v>13</v>
      </c>
      <c r="D5" s="8">
        <v>66</v>
      </c>
      <c r="E5" s="29">
        <v>81</v>
      </c>
      <c r="F5" s="29">
        <f>D5/2+E5/2</f>
        <v>73.5</v>
      </c>
    </row>
    <row r="6" spans="1:6" ht="13.5">
      <c r="A6" s="8" t="s">
        <v>1</v>
      </c>
      <c r="B6" s="8" t="s">
        <v>2</v>
      </c>
      <c r="C6" s="8" t="s">
        <v>3</v>
      </c>
      <c r="D6" s="8" t="s">
        <v>4</v>
      </c>
      <c r="E6" s="29" t="s">
        <v>5</v>
      </c>
      <c r="F6" s="29" t="s">
        <v>6</v>
      </c>
    </row>
    <row r="7" spans="1:6" ht="13.5">
      <c r="A7" s="6" t="s">
        <v>14</v>
      </c>
      <c r="B7" s="8" t="s">
        <v>15</v>
      </c>
      <c r="C7" s="8" t="s">
        <v>16</v>
      </c>
      <c r="D7" s="8">
        <v>62</v>
      </c>
      <c r="E7" s="29">
        <v>81.6</v>
      </c>
      <c r="F7" s="29">
        <f>D7/2+E7/2</f>
        <v>71.8</v>
      </c>
    </row>
    <row r="8" spans="1:6" ht="13.5">
      <c r="A8" s="8" t="s">
        <v>1</v>
      </c>
      <c r="B8" s="8" t="s">
        <v>2</v>
      </c>
      <c r="C8" s="8" t="s">
        <v>3</v>
      </c>
      <c r="D8" s="8" t="s">
        <v>4</v>
      </c>
      <c r="E8" s="29" t="s">
        <v>5</v>
      </c>
      <c r="F8" s="29" t="s">
        <v>6</v>
      </c>
    </row>
    <row r="9" spans="1:6" ht="13.5">
      <c r="A9" s="6" t="s">
        <v>17</v>
      </c>
      <c r="B9" s="8" t="s">
        <v>18</v>
      </c>
      <c r="C9" s="8" t="s">
        <v>19</v>
      </c>
      <c r="D9" s="8">
        <v>63</v>
      </c>
      <c r="E9" s="29">
        <v>83</v>
      </c>
      <c r="F9" s="29">
        <f>D9/2+E9/2</f>
        <v>73</v>
      </c>
    </row>
    <row r="10" spans="1:6" ht="13.5">
      <c r="A10" s="6" t="s">
        <v>20</v>
      </c>
      <c r="B10" s="8" t="s">
        <v>18</v>
      </c>
      <c r="C10" s="8" t="s">
        <v>21</v>
      </c>
      <c r="D10" s="8">
        <v>62</v>
      </c>
      <c r="E10" s="29">
        <v>82.6</v>
      </c>
      <c r="F10" s="29">
        <f>D10/2+E10/2</f>
        <v>72.3</v>
      </c>
    </row>
    <row r="11" spans="1:6" ht="13.5">
      <c r="A11" s="8" t="s">
        <v>1</v>
      </c>
      <c r="B11" s="8" t="s">
        <v>2</v>
      </c>
      <c r="C11" s="8" t="s">
        <v>3</v>
      </c>
      <c r="D11" s="8" t="s">
        <v>4</v>
      </c>
      <c r="E11" s="29" t="s">
        <v>5</v>
      </c>
      <c r="F11" s="29" t="s">
        <v>6</v>
      </c>
    </row>
    <row r="12" spans="1:6" ht="13.5">
      <c r="A12" s="6" t="s">
        <v>22</v>
      </c>
      <c r="B12" s="8" t="s">
        <v>23</v>
      </c>
      <c r="C12" s="8" t="s">
        <v>24</v>
      </c>
      <c r="D12" s="8">
        <v>76</v>
      </c>
      <c r="E12" s="29">
        <v>81.3</v>
      </c>
      <c r="F12" s="29">
        <f>D12/2+E12/2</f>
        <v>78.65</v>
      </c>
    </row>
    <row r="13" spans="1:6" s="9" customFormat="1" ht="13.5">
      <c r="A13" s="6" t="s">
        <v>25</v>
      </c>
      <c r="B13" s="8" t="s">
        <v>23</v>
      </c>
      <c r="C13" s="8" t="s">
        <v>26</v>
      </c>
      <c r="D13" s="15">
        <v>66</v>
      </c>
      <c r="E13" s="16">
        <v>81</v>
      </c>
      <c r="F13" s="29">
        <f>D13/2+E13/2</f>
        <v>73.5</v>
      </c>
    </row>
    <row r="14" spans="1:6" ht="13.5">
      <c r="A14" s="8" t="s">
        <v>1</v>
      </c>
      <c r="B14" s="8" t="s">
        <v>2</v>
      </c>
      <c r="C14" s="8" t="s">
        <v>3</v>
      </c>
      <c r="D14" s="8" t="s">
        <v>4</v>
      </c>
      <c r="E14" s="29" t="s">
        <v>5</v>
      </c>
      <c r="F14" s="29" t="s">
        <v>6</v>
      </c>
    </row>
    <row r="15" spans="1:6" ht="13.5">
      <c r="A15" s="6" t="s">
        <v>27</v>
      </c>
      <c r="B15" s="8" t="s">
        <v>28</v>
      </c>
      <c r="C15" s="8" t="s">
        <v>29</v>
      </c>
      <c r="D15" s="8">
        <v>67.5</v>
      </c>
      <c r="E15" s="29">
        <v>80.3</v>
      </c>
      <c r="F15" s="29">
        <f>D15/2+E15/2</f>
        <v>73.9</v>
      </c>
    </row>
    <row r="16" spans="1:6" ht="13.5">
      <c r="A16" s="6" t="s">
        <v>30</v>
      </c>
      <c r="B16" s="8" t="s">
        <v>28</v>
      </c>
      <c r="C16" s="8" t="s">
        <v>31</v>
      </c>
      <c r="D16" s="8">
        <v>65</v>
      </c>
      <c r="E16" s="29">
        <v>82</v>
      </c>
      <c r="F16" s="29">
        <f>D16/2+E16/2</f>
        <v>73.5</v>
      </c>
    </row>
    <row r="17" spans="1:6" ht="13.5">
      <c r="A17" s="8" t="s">
        <v>1</v>
      </c>
      <c r="B17" s="8" t="s">
        <v>2</v>
      </c>
      <c r="C17" s="8" t="s">
        <v>3</v>
      </c>
      <c r="D17" s="8" t="s">
        <v>4</v>
      </c>
      <c r="E17" s="29" t="s">
        <v>5</v>
      </c>
      <c r="F17" s="29" t="s">
        <v>6</v>
      </c>
    </row>
    <row r="18" spans="1:6" ht="13.5">
      <c r="A18" s="6" t="s">
        <v>32</v>
      </c>
      <c r="B18" s="8" t="s">
        <v>33</v>
      </c>
      <c r="C18" s="8" t="s">
        <v>34</v>
      </c>
      <c r="D18" s="8">
        <v>62</v>
      </c>
      <c r="E18" s="29">
        <v>80</v>
      </c>
      <c r="F18" s="29">
        <f>D18/2+E18/2</f>
        <v>71</v>
      </c>
    </row>
    <row r="19" spans="1:6" ht="13.5">
      <c r="A19" s="8" t="s">
        <v>1</v>
      </c>
      <c r="B19" s="8" t="s">
        <v>2</v>
      </c>
      <c r="C19" s="8" t="s">
        <v>3</v>
      </c>
      <c r="D19" s="8" t="s">
        <v>4</v>
      </c>
      <c r="E19" s="29" t="s">
        <v>5</v>
      </c>
      <c r="F19" s="29" t="s">
        <v>6</v>
      </c>
    </row>
    <row r="20" spans="1:6" ht="13.5">
      <c r="A20" s="6" t="s">
        <v>35</v>
      </c>
      <c r="B20" s="8" t="s">
        <v>36</v>
      </c>
      <c r="C20" s="8" t="s">
        <v>37</v>
      </c>
      <c r="D20" s="8">
        <v>71</v>
      </c>
      <c r="E20" s="29">
        <v>80</v>
      </c>
      <c r="F20" s="29">
        <f>D20/2+E20/2</f>
        <v>75.5</v>
      </c>
    </row>
    <row r="21" spans="1:6" ht="13.5">
      <c r="A21" s="8" t="s">
        <v>1</v>
      </c>
      <c r="B21" s="8" t="s">
        <v>2</v>
      </c>
      <c r="C21" s="8" t="s">
        <v>3</v>
      </c>
      <c r="D21" s="8" t="s">
        <v>4</v>
      </c>
      <c r="E21" s="29" t="s">
        <v>5</v>
      </c>
      <c r="F21" s="29" t="s">
        <v>6</v>
      </c>
    </row>
    <row r="22" spans="1:6" ht="13.5">
      <c r="A22" s="6" t="s">
        <v>38</v>
      </c>
      <c r="B22" s="8" t="s">
        <v>39</v>
      </c>
      <c r="C22" s="8" t="s">
        <v>40</v>
      </c>
      <c r="D22" s="8">
        <v>77</v>
      </c>
      <c r="E22" s="29">
        <v>81.6</v>
      </c>
      <c r="F22" s="29">
        <f>D22/2+E22/2</f>
        <v>79.3</v>
      </c>
    </row>
    <row r="23" spans="1:6" ht="13.5">
      <c r="A23" s="8" t="s">
        <v>1</v>
      </c>
      <c r="B23" s="8" t="s">
        <v>2</v>
      </c>
      <c r="C23" s="8" t="s">
        <v>3</v>
      </c>
      <c r="D23" s="8" t="s">
        <v>4</v>
      </c>
      <c r="E23" s="29" t="s">
        <v>5</v>
      </c>
      <c r="F23" s="29" t="s">
        <v>6</v>
      </c>
    </row>
    <row r="24" spans="1:6" ht="13.5">
      <c r="A24" s="6" t="s">
        <v>41</v>
      </c>
      <c r="B24" s="8" t="s">
        <v>42</v>
      </c>
      <c r="C24" s="8" t="s">
        <v>43</v>
      </c>
      <c r="D24" s="8">
        <v>55</v>
      </c>
      <c r="E24" s="29">
        <v>83.6</v>
      </c>
      <c r="F24" s="29">
        <f>D24/2+E24/2</f>
        <v>69.3</v>
      </c>
    </row>
    <row r="25" spans="1:6" ht="13.5">
      <c r="A25" s="8" t="s">
        <v>1</v>
      </c>
      <c r="B25" s="8" t="s">
        <v>2</v>
      </c>
      <c r="C25" s="8" t="s">
        <v>3</v>
      </c>
      <c r="D25" s="8" t="s">
        <v>4</v>
      </c>
      <c r="E25" s="29" t="s">
        <v>5</v>
      </c>
      <c r="F25" s="29" t="s">
        <v>6</v>
      </c>
    </row>
    <row r="26" spans="1:6" ht="13.5">
      <c r="A26" s="6" t="s">
        <v>44</v>
      </c>
      <c r="B26" s="8" t="s">
        <v>45</v>
      </c>
      <c r="C26" s="8" t="s">
        <v>46</v>
      </c>
      <c r="D26" s="8">
        <v>71</v>
      </c>
      <c r="E26" s="29">
        <v>79</v>
      </c>
      <c r="F26" s="29">
        <f>D26/2+E26/2</f>
        <v>75</v>
      </c>
    </row>
    <row r="27" spans="1:6" ht="13.5">
      <c r="A27" s="8" t="s">
        <v>1</v>
      </c>
      <c r="B27" s="8" t="s">
        <v>2</v>
      </c>
      <c r="C27" s="8" t="s">
        <v>3</v>
      </c>
      <c r="D27" s="8" t="s">
        <v>4</v>
      </c>
      <c r="E27" s="29" t="s">
        <v>5</v>
      </c>
      <c r="F27" s="29" t="s">
        <v>6</v>
      </c>
    </row>
    <row r="28" spans="1:6" ht="13.5">
      <c r="A28" s="6" t="s">
        <v>47</v>
      </c>
      <c r="B28" s="8" t="s">
        <v>48</v>
      </c>
      <c r="C28" s="8" t="s">
        <v>49</v>
      </c>
      <c r="D28" s="8">
        <v>72</v>
      </c>
      <c r="E28" s="29">
        <v>81</v>
      </c>
      <c r="F28" s="29">
        <f>D28/2+E28/2</f>
        <v>76.5</v>
      </c>
    </row>
    <row r="29" spans="1:6" ht="13.5">
      <c r="A29" s="8" t="s">
        <v>1</v>
      </c>
      <c r="B29" s="8" t="s">
        <v>2</v>
      </c>
      <c r="C29" s="8" t="s">
        <v>3</v>
      </c>
      <c r="D29" s="8" t="s">
        <v>4</v>
      </c>
      <c r="E29" s="29" t="s">
        <v>5</v>
      </c>
      <c r="F29" s="29" t="s">
        <v>6</v>
      </c>
    </row>
    <row r="30" spans="1:6" ht="13.5">
      <c r="A30" s="6" t="s">
        <v>50</v>
      </c>
      <c r="B30" s="8" t="s">
        <v>51</v>
      </c>
      <c r="C30" s="8" t="s">
        <v>52</v>
      </c>
      <c r="D30" s="8">
        <v>62.5</v>
      </c>
      <c r="E30" s="29">
        <v>78.6</v>
      </c>
      <c r="F30" s="29">
        <f aca="true" t="shared" si="0" ref="F30:F35">D30/2+E30/2</f>
        <v>70.55</v>
      </c>
    </row>
    <row r="31" spans="1:6" ht="13.5">
      <c r="A31" s="8" t="s">
        <v>1</v>
      </c>
      <c r="B31" s="8" t="s">
        <v>2</v>
      </c>
      <c r="C31" s="8" t="s">
        <v>3</v>
      </c>
      <c r="D31" s="8" t="s">
        <v>4</v>
      </c>
      <c r="E31" s="29" t="s">
        <v>5</v>
      </c>
      <c r="F31" s="29" t="s">
        <v>6</v>
      </c>
    </row>
    <row r="32" spans="1:6" ht="13.5">
      <c r="A32" s="6" t="s">
        <v>53</v>
      </c>
      <c r="B32" s="8" t="s">
        <v>54</v>
      </c>
      <c r="C32" s="8" t="s">
        <v>55</v>
      </c>
      <c r="D32" s="8">
        <v>72</v>
      </c>
      <c r="E32" s="29">
        <v>82</v>
      </c>
      <c r="F32" s="29">
        <f t="shared" si="0"/>
        <v>77</v>
      </c>
    </row>
    <row r="33" spans="1:6" ht="13.5">
      <c r="A33" s="8" t="s">
        <v>1</v>
      </c>
      <c r="B33" s="8" t="s">
        <v>2</v>
      </c>
      <c r="C33" s="8" t="s">
        <v>3</v>
      </c>
      <c r="D33" s="8" t="s">
        <v>4</v>
      </c>
      <c r="E33" s="29" t="s">
        <v>5</v>
      </c>
      <c r="F33" s="29" t="s">
        <v>6</v>
      </c>
    </row>
    <row r="34" spans="1:6" ht="13.5">
      <c r="A34" s="6" t="s">
        <v>56</v>
      </c>
      <c r="B34" s="8" t="s">
        <v>57</v>
      </c>
      <c r="C34" s="8" t="s">
        <v>58</v>
      </c>
      <c r="D34" s="8">
        <v>65</v>
      </c>
      <c r="E34" s="29">
        <v>80</v>
      </c>
      <c r="F34" s="29">
        <f t="shared" si="0"/>
        <v>72.5</v>
      </c>
    </row>
    <row r="35" spans="1:6" ht="13.5">
      <c r="A35" s="6" t="s">
        <v>59</v>
      </c>
      <c r="B35" s="8" t="s">
        <v>57</v>
      </c>
      <c r="C35" s="8" t="s">
        <v>60</v>
      </c>
      <c r="D35" s="8">
        <v>65</v>
      </c>
      <c r="E35" s="29">
        <v>79.6</v>
      </c>
      <c r="F35" s="29">
        <f t="shared" si="0"/>
        <v>72.3</v>
      </c>
    </row>
    <row r="36" spans="1:6" ht="13.5">
      <c r="A36" s="8" t="s">
        <v>1</v>
      </c>
      <c r="B36" s="8" t="s">
        <v>2</v>
      </c>
      <c r="C36" s="8" t="s">
        <v>3</v>
      </c>
      <c r="D36" s="8" t="s">
        <v>4</v>
      </c>
      <c r="E36" s="29" t="s">
        <v>5</v>
      </c>
      <c r="F36" s="29" t="s">
        <v>6</v>
      </c>
    </row>
    <row r="37" spans="1:6" ht="13.5">
      <c r="A37" s="6" t="s">
        <v>61</v>
      </c>
      <c r="B37" s="8" t="s">
        <v>62</v>
      </c>
      <c r="C37" s="8" t="s">
        <v>63</v>
      </c>
      <c r="D37" s="8">
        <v>58</v>
      </c>
      <c r="E37" s="29">
        <v>80.6</v>
      </c>
      <c r="F37" s="29">
        <f>D37/2+E37/2</f>
        <v>69.3</v>
      </c>
    </row>
    <row r="38" spans="1:6" ht="13.5">
      <c r="A38" s="8" t="s">
        <v>1</v>
      </c>
      <c r="B38" s="8" t="s">
        <v>2</v>
      </c>
      <c r="C38" s="8" t="s">
        <v>3</v>
      </c>
      <c r="D38" s="8" t="s">
        <v>4</v>
      </c>
      <c r="E38" s="29" t="s">
        <v>5</v>
      </c>
      <c r="F38" s="29" t="s">
        <v>6</v>
      </c>
    </row>
    <row r="39" spans="1:6" ht="13.5">
      <c r="A39" s="6" t="s">
        <v>64</v>
      </c>
      <c r="B39" s="8" t="s">
        <v>65</v>
      </c>
      <c r="C39" s="8" t="s">
        <v>66</v>
      </c>
      <c r="D39" s="8">
        <v>62.5</v>
      </c>
      <c r="E39" s="29">
        <v>83.6</v>
      </c>
      <c r="F39" s="29">
        <f>D39/2+E39/2</f>
        <v>73.05</v>
      </c>
    </row>
    <row r="40" spans="1:6" ht="13.5">
      <c r="A40" s="8" t="s">
        <v>1</v>
      </c>
      <c r="B40" s="8" t="s">
        <v>2</v>
      </c>
      <c r="C40" s="8" t="s">
        <v>3</v>
      </c>
      <c r="D40" s="8" t="s">
        <v>4</v>
      </c>
      <c r="E40" s="29" t="s">
        <v>5</v>
      </c>
      <c r="F40" s="29" t="s">
        <v>6</v>
      </c>
    </row>
    <row r="41" spans="1:6" ht="13.5">
      <c r="A41" s="6" t="s">
        <v>67</v>
      </c>
      <c r="B41" s="8" t="s">
        <v>68</v>
      </c>
      <c r="C41" s="8" t="s">
        <v>69</v>
      </c>
      <c r="D41" s="8">
        <v>65.5</v>
      </c>
      <c r="E41" s="29">
        <v>80.3</v>
      </c>
      <c r="F41" s="29">
        <f>D41/2+E41/2</f>
        <v>72.9</v>
      </c>
    </row>
    <row r="42" spans="1:6" ht="13.5">
      <c r="A42" s="8" t="s">
        <v>1</v>
      </c>
      <c r="B42" s="8" t="s">
        <v>2</v>
      </c>
      <c r="C42" s="8" t="s">
        <v>3</v>
      </c>
      <c r="D42" s="8" t="s">
        <v>4</v>
      </c>
      <c r="E42" s="29" t="s">
        <v>5</v>
      </c>
      <c r="F42" s="29" t="s">
        <v>6</v>
      </c>
    </row>
    <row r="43" spans="1:6" ht="13.5">
      <c r="A43" s="6" t="s">
        <v>70</v>
      </c>
      <c r="B43" s="8" t="s">
        <v>71</v>
      </c>
      <c r="C43" s="8" t="s">
        <v>72</v>
      </c>
      <c r="D43" s="8">
        <v>58</v>
      </c>
      <c r="E43" s="29">
        <v>82</v>
      </c>
      <c r="F43" s="29">
        <f>D43/2+E43/2</f>
        <v>70</v>
      </c>
    </row>
    <row r="44" spans="1:6" ht="13.5">
      <c r="A44" s="8" t="s">
        <v>1</v>
      </c>
      <c r="B44" s="8" t="s">
        <v>2</v>
      </c>
      <c r="C44" s="8" t="s">
        <v>3</v>
      </c>
      <c r="D44" s="8" t="s">
        <v>4</v>
      </c>
      <c r="E44" s="29" t="s">
        <v>5</v>
      </c>
      <c r="F44" s="29" t="s">
        <v>6</v>
      </c>
    </row>
    <row r="45" spans="1:6" ht="13.5">
      <c r="A45" s="6" t="s">
        <v>73</v>
      </c>
      <c r="B45" s="8" t="s">
        <v>74</v>
      </c>
      <c r="C45" s="8" t="s">
        <v>75</v>
      </c>
      <c r="D45" s="8">
        <v>65</v>
      </c>
      <c r="E45" s="29">
        <v>79.3</v>
      </c>
      <c r="F45" s="29">
        <f>D45/2+E45/2</f>
        <v>72.15</v>
      </c>
    </row>
    <row r="46" spans="1:6" ht="13.5">
      <c r="A46" s="8" t="s">
        <v>1</v>
      </c>
      <c r="B46" s="8" t="s">
        <v>2</v>
      </c>
      <c r="C46" s="8" t="s">
        <v>3</v>
      </c>
      <c r="D46" s="8" t="s">
        <v>4</v>
      </c>
      <c r="E46" s="29" t="s">
        <v>5</v>
      </c>
      <c r="F46" s="29" t="s">
        <v>6</v>
      </c>
    </row>
    <row r="47" spans="1:6" ht="13.5">
      <c r="A47" s="6" t="s">
        <v>76</v>
      </c>
      <c r="B47" s="8" t="s">
        <v>77</v>
      </c>
      <c r="C47" s="8" t="s">
        <v>78</v>
      </c>
      <c r="D47" s="8">
        <v>70</v>
      </c>
      <c r="E47" s="29">
        <v>80</v>
      </c>
      <c r="F47" s="29">
        <f>D47/2+E47/2</f>
        <v>75</v>
      </c>
    </row>
    <row r="48" spans="1:6" ht="13.5">
      <c r="A48" s="8" t="s">
        <v>1</v>
      </c>
      <c r="B48" s="8" t="s">
        <v>2</v>
      </c>
      <c r="C48" s="8" t="s">
        <v>3</v>
      </c>
      <c r="D48" s="8" t="s">
        <v>4</v>
      </c>
      <c r="E48" s="29" t="s">
        <v>5</v>
      </c>
      <c r="F48" s="29" t="s">
        <v>6</v>
      </c>
    </row>
    <row r="49" spans="1:6" ht="13.5">
      <c r="A49" s="6" t="s">
        <v>79</v>
      </c>
      <c r="B49" s="8" t="s">
        <v>80</v>
      </c>
      <c r="C49" s="8" t="s">
        <v>81</v>
      </c>
      <c r="D49" s="8">
        <v>85</v>
      </c>
      <c r="E49" s="29">
        <v>82</v>
      </c>
      <c r="F49" s="29">
        <f>D49/2+E49/2</f>
        <v>83.5</v>
      </c>
    </row>
    <row r="50" spans="1:6" ht="13.5">
      <c r="A50" s="8" t="s">
        <v>1</v>
      </c>
      <c r="B50" s="8" t="s">
        <v>2</v>
      </c>
      <c r="C50" s="8" t="s">
        <v>3</v>
      </c>
      <c r="D50" s="8" t="s">
        <v>4</v>
      </c>
      <c r="E50" s="29" t="s">
        <v>5</v>
      </c>
      <c r="F50" s="29" t="s">
        <v>6</v>
      </c>
    </row>
    <row r="51" spans="1:6" ht="13.5">
      <c r="A51" s="6" t="s">
        <v>82</v>
      </c>
      <c r="B51" s="8" t="s">
        <v>83</v>
      </c>
      <c r="C51" s="8" t="s">
        <v>84</v>
      </c>
      <c r="D51" s="8">
        <v>65</v>
      </c>
      <c r="E51" s="29">
        <v>81.6</v>
      </c>
      <c r="F51" s="29">
        <f>D51/2+E51/2</f>
        <v>73.3</v>
      </c>
    </row>
    <row r="52" spans="1:6" ht="13.5">
      <c r="A52" s="8" t="s">
        <v>1</v>
      </c>
      <c r="B52" s="8" t="s">
        <v>2</v>
      </c>
      <c r="C52" s="8" t="s">
        <v>3</v>
      </c>
      <c r="D52" s="8" t="s">
        <v>4</v>
      </c>
      <c r="E52" s="29" t="s">
        <v>5</v>
      </c>
      <c r="F52" s="29" t="s">
        <v>6</v>
      </c>
    </row>
    <row r="53" spans="1:6" ht="13.5">
      <c r="A53" s="6" t="s">
        <v>85</v>
      </c>
      <c r="B53" s="8" t="s">
        <v>86</v>
      </c>
      <c r="C53" s="8" t="s">
        <v>87</v>
      </c>
      <c r="D53" s="8">
        <v>67.5</v>
      </c>
      <c r="E53" s="29">
        <v>78</v>
      </c>
      <c r="F53" s="29">
        <f>D53/2+E53/2</f>
        <v>72.75</v>
      </c>
    </row>
    <row r="54" spans="1:6" ht="13.5">
      <c r="A54" s="8" t="s">
        <v>1</v>
      </c>
      <c r="B54" s="8" t="s">
        <v>2</v>
      </c>
      <c r="C54" s="8" t="s">
        <v>3</v>
      </c>
      <c r="D54" s="8" t="s">
        <v>4</v>
      </c>
      <c r="E54" s="29" t="s">
        <v>5</v>
      </c>
      <c r="F54" s="29" t="s">
        <v>6</v>
      </c>
    </row>
    <row r="55" spans="1:6" ht="13.5">
      <c r="A55" s="6" t="s">
        <v>88</v>
      </c>
      <c r="B55" s="8" t="s">
        <v>89</v>
      </c>
      <c r="C55" s="8" t="s">
        <v>90</v>
      </c>
      <c r="D55" s="8">
        <v>68.5</v>
      </c>
      <c r="E55" s="29">
        <v>80</v>
      </c>
      <c r="F55" s="29">
        <f>D55/2+E55/2</f>
        <v>74.25</v>
      </c>
    </row>
    <row r="56" spans="1:6" ht="13.5">
      <c r="A56" s="8" t="s">
        <v>1</v>
      </c>
      <c r="B56" s="8" t="s">
        <v>2</v>
      </c>
      <c r="C56" s="8" t="s">
        <v>3</v>
      </c>
      <c r="D56" s="8" t="s">
        <v>4</v>
      </c>
      <c r="E56" s="29" t="s">
        <v>5</v>
      </c>
      <c r="F56" s="29" t="s">
        <v>6</v>
      </c>
    </row>
    <row r="57" spans="1:6" ht="13.5">
      <c r="A57" s="6" t="s">
        <v>91</v>
      </c>
      <c r="B57" s="8" t="s">
        <v>92</v>
      </c>
      <c r="C57" s="8" t="s">
        <v>93</v>
      </c>
      <c r="D57" s="8">
        <v>67</v>
      </c>
      <c r="E57" s="29">
        <v>79</v>
      </c>
      <c r="F57" s="29">
        <f>D57/2+E57/2</f>
        <v>73</v>
      </c>
    </row>
    <row r="58" spans="1:6" ht="13.5">
      <c r="A58" s="8" t="s">
        <v>1</v>
      </c>
      <c r="B58" s="8" t="s">
        <v>2</v>
      </c>
      <c r="C58" s="8" t="s">
        <v>3</v>
      </c>
      <c r="D58" s="8" t="s">
        <v>4</v>
      </c>
      <c r="E58" s="29" t="s">
        <v>5</v>
      </c>
      <c r="F58" s="29" t="s">
        <v>6</v>
      </c>
    </row>
    <row r="59" spans="1:6" ht="13.5">
      <c r="A59" s="6" t="s">
        <v>94</v>
      </c>
      <c r="B59" s="8" t="s">
        <v>95</v>
      </c>
      <c r="C59" s="8" t="s">
        <v>96</v>
      </c>
      <c r="D59" s="8">
        <v>70.5</v>
      </c>
      <c r="E59" s="29">
        <v>80.6</v>
      </c>
      <c r="F59" s="29">
        <f>D59/2+E59/2</f>
        <v>75.55</v>
      </c>
    </row>
    <row r="60" spans="1:6" ht="13.5">
      <c r="A60" s="8" t="s">
        <v>1</v>
      </c>
      <c r="B60" s="8" t="s">
        <v>2</v>
      </c>
      <c r="C60" s="8" t="s">
        <v>3</v>
      </c>
      <c r="D60" s="8" t="s">
        <v>4</v>
      </c>
      <c r="E60" s="29" t="s">
        <v>5</v>
      </c>
      <c r="F60" s="29" t="s">
        <v>6</v>
      </c>
    </row>
    <row r="61" spans="1:6" ht="13.5">
      <c r="A61" s="6" t="s">
        <v>97</v>
      </c>
      <c r="B61" s="8" t="s">
        <v>98</v>
      </c>
      <c r="C61" s="8" t="s">
        <v>99</v>
      </c>
      <c r="D61" s="8">
        <v>72</v>
      </c>
      <c r="E61" s="29">
        <v>79.6</v>
      </c>
      <c r="F61" s="29">
        <f>D61/2+E61/2</f>
        <v>75.8</v>
      </c>
    </row>
    <row r="62" spans="1:6" ht="13.5">
      <c r="A62" s="8" t="s">
        <v>1</v>
      </c>
      <c r="B62" s="8" t="s">
        <v>2</v>
      </c>
      <c r="C62" s="8" t="s">
        <v>3</v>
      </c>
      <c r="D62" s="8" t="s">
        <v>4</v>
      </c>
      <c r="E62" s="29" t="s">
        <v>5</v>
      </c>
      <c r="F62" s="29" t="s">
        <v>6</v>
      </c>
    </row>
    <row r="63" spans="1:6" ht="13.5">
      <c r="A63" s="6" t="s">
        <v>100</v>
      </c>
      <c r="B63" s="8" t="s">
        <v>101</v>
      </c>
      <c r="C63" s="8" t="s">
        <v>102</v>
      </c>
      <c r="D63" s="8">
        <v>69.5</v>
      </c>
      <c r="E63" s="29">
        <v>79.3</v>
      </c>
      <c r="F63" s="29">
        <f>D63/2+E63/2</f>
        <v>74.4</v>
      </c>
    </row>
    <row r="64" spans="1:6" ht="13.5">
      <c r="A64" s="6" t="s">
        <v>103</v>
      </c>
      <c r="B64" s="8" t="s">
        <v>101</v>
      </c>
      <c r="C64" s="8" t="s">
        <v>104</v>
      </c>
      <c r="D64" s="8">
        <v>67</v>
      </c>
      <c r="E64" s="29">
        <v>81</v>
      </c>
      <c r="F64" s="29">
        <f>D64/2+E64/2</f>
        <v>74</v>
      </c>
    </row>
    <row r="65" spans="1:6" ht="13.5">
      <c r="A65" s="8" t="s">
        <v>1</v>
      </c>
      <c r="B65" s="8" t="s">
        <v>2</v>
      </c>
      <c r="C65" s="8" t="s">
        <v>3</v>
      </c>
      <c r="D65" s="8" t="s">
        <v>4</v>
      </c>
      <c r="E65" s="29" t="s">
        <v>5</v>
      </c>
      <c r="F65" s="29" t="s">
        <v>6</v>
      </c>
    </row>
    <row r="66" spans="1:6" ht="13.5">
      <c r="A66" s="6" t="s">
        <v>105</v>
      </c>
      <c r="B66" s="8" t="s">
        <v>106</v>
      </c>
      <c r="C66" s="8" t="s">
        <v>107</v>
      </c>
      <c r="D66" s="8">
        <v>63</v>
      </c>
      <c r="E66" s="29">
        <v>80.3</v>
      </c>
      <c r="F66" s="29">
        <f>D66/2+E66/2</f>
        <v>71.65</v>
      </c>
    </row>
    <row r="67" spans="1:6" ht="13.5">
      <c r="A67" s="6" t="s">
        <v>108</v>
      </c>
      <c r="B67" s="8" t="s">
        <v>106</v>
      </c>
      <c r="C67" s="8" t="s">
        <v>109</v>
      </c>
      <c r="D67" s="8">
        <v>63</v>
      </c>
      <c r="E67" s="29">
        <v>80.3</v>
      </c>
      <c r="F67" s="29">
        <f>D67/2+E67/2</f>
        <v>71.65</v>
      </c>
    </row>
    <row r="68" spans="1:6" ht="13.5">
      <c r="A68" s="8" t="s">
        <v>1</v>
      </c>
      <c r="B68" s="8" t="s">
        <v>2</v>
      </c>
      <c r="C68" s="8" t="s">
        <v>3</v>
      </c>
      <c r="D68" s="8" t="s">
        <v>4</v>
      </c>
      <c r="E68" s="29" t="s">
        <v>5</v>
      </c>
      <c r="F68" s="29" t="s">
        <v>6</v>
      </c>
    </row>
    <row r="69" spans="1:6" ht="13.5">
      <c r="A69" s="6" t="s">
        <v>110</v>
      </c>
      <c r="B69" s="8" t="s">
        <v>111</v>
      </c>
      <c r="C69" s="8" t="s">
        <v>112</v>
      </c>
      <c r="D69" s="8">
        <v>71.5</v>
      </c>
      <c r="E69" s="29">
        <v>79.6</v>
      </c>
      <c r="F69" s="29">
        <f>D69/2+E69/2</f>
        <v>75.55</v>
      </c>
    </row>
    <row r="70" spans="1:6" ht="13.5">
      <c r="A70" s="6" t="s">
        <v>113</v>
      </c>
      <c r="B70" s="8" t="s">
        <v>111</v>
      </c>
      <c r="C70" s="8" t="s">
        <v>114</v>
      </c>
      <c r="D70" s="8">
        <v>69</v>
      </c>
      <c r="E70" s="29">
        <v>81</v>
      </c>
      <c r="F70" s="29">
        <f>D70/2+E70/2</f>
        <v>75</v>
      </c>
    </row>
    <row r="71" spans="1:6" ht="13.5">
      <c r="A71" s="8" t="s">
        <v>1</v>
      </c>
      <c r="B71" s="8" t="s">
        <v>2</v>
      </c>
      <c r="C71" s="8" t="s">
        <v>3</v>
      </c>
      <c r="D71" s="8" t="s">
        <v>4</v>
      </c>
      <c r="E71" s="29" t="s">
        <v>5</v>
      </c>
      <c r="F71" s="29" t="s">
        <v>6</v>
      </c>
    </row>
    <row r="72" spans="1:6" ht="13.5">
      <c r="A72" s="6" t="s">
        <v>115</v>
      </c>
      <c r="B72" s="8" t="s">
        <v>116</v>
      </c>
      <c r="C72" s="8" t="s">
        <v>117</v>
      </c>
      <c r="D72" s="8">
        <v>62.5</v>
      </c>
      <c r="E72" s="29">
        <v>80</v>
      </c>
      <c r="F72" s="29">
        <f>D72/2+E72/2</f>
        <v>71.25</v>
      </c>
    </row>
    <row r="73" spans="1:6" ht="13.5">
      <c r="A73" s="8" t="s">
        <v>1</v>
      </c>
      <c r="B73" s="8" t="s">
        <v>2</v>
      </c>
      <c r="C73" s="8" t="s">
        <v>3</v>
      </c>
      <c r="D73" s="8" t="s">
        <v>4</v>
      </c>
      <c r="E73" s="29" t="s">
        <v>5</v>
      </c>
      <c r="F73" s="29" t="s">
        <v>6</v>
      </c>
    </row>
    <row r="74" spans="1:6" ht="13.5">
      <c r="A74" s="6" t="s">
        <v>118</v>
      </c>
      <c r="B74" s="8" t="s">
        <v>119</v>
      </c>
      <c r="C74" s="8" t="s">
        <v>120</v>
      </c>
      <c r="D74" s="8">
        <v>64.5</v>
      </c>
      <c r="E74" s="29">
        <v>79.3</v>
      </c>
      <c r="F74" s="29">
        <f>D74/2+E74/2</f>
        <v>71.9</v>
      </c>
    </row>
    <row r="75" spans="1:6" ht="13.5">
      <c r="A75" s="8" t="s">
        <v>1</v>
      </c>
      <c r="B75" s="8" t="s">
        <v>2</v>
      </c>
      <c r="C75" s="8" t="s">
        <v>3</v>
      </c>
      <c r="D75" s="8" t="s">
        <v>4</v>
      </c>
      <c r="E75" s="29" t="s">
        <v>5</v>
      </c>
      <c r="F75" s="29" t="s">
        <v>6</v>
      </c>
    </row>
    <row r="76" spans="1:6" ht="13.5">
      <c r="A76" s="6" t="s">
        <v>121</v>
      </c>
      <c r="B76" s="8" t="s">
        <v>122</v>
      </c>
      <c r="C76" s="8" t="s">
        <v>123</v>
      </c>
      <c r="D76" s="8">
        <v>71.5</v>
      </c>
      <c r="E76" s="29">
        <v>83</v>
      </c>
      <c r="F76" s="29">
        <f>D76/2+E76/2</f>
        <v>77.25</v>
      </c>
    </row>
    <row r="77" spans="1:6" ht="13.5">
      <c r="A77" s="8" t="s">
        <v>1</v>
      </c>
      <c r="B77" s="8" t="s">
        <v>2</v>
      </c>
      <c r="C77" s="8" t="s">
        <v>3</v>
      </c>
      <c r="D77" s="8" t="s">
        <v>4</v>
      </c>
      <c r="E77" s="29" t="s">
        <v>5</v>
      </c>
      <c r="F77" s="29" t="s">
        <v>6</v>
      </c>
    </row>
    <row r="78" spans="1:6" ht="13.5">
      <c r="A78" s="6" t="s">
        <v>124</v>
      </c>
      <c r="B78" s="8" t="s">
        <v>125</v>
      </c>
      <c r="C78" s="8" t="s">
        <v>126</v>
      </c>
      <c r="D78" s="8">
        <v>75</v>
      </c>
      <c r="E78" s="29">
        <v>79.3</v>
      </c>
      <c r="F78" s="29">
        <f>D78/2+E78/2</f>
        <v>77.15</v>
      </c>
    </row>
    <row r="79" spans="1:6" ht="13.5">
      <c r="A79" s="6" t="s">
        <v>127</v>
      </c>
      <c r="B79" s="8" t="s">
        <v>125</v>
      </c>
      <c r="C79" s="8" t="s">
        <v>128</v>
      </c>
      <c r="D79" s="8">
        <v>67.5</v>
      </c>
      <c r="E79" s="29">
        <v>81</v>
      </c>
      <c r="F79" s="29">
        <f>D79/2+E79/2</f>
        <v>74.25</v>
      </c>
    </row>
    <row r="80" spans="1:6" ht="13.5">
      <c r="A80" s="8" t="s">
        <v>1</v>
      </c>
      <c r="B80" s="8" t="s">
        <v>2</v>
      </c>
      <c r="C80" s="8" t="s">
        <v>3</v>
      </c>
      <c r="D80" s="8" t="s">
        <v>4</v>
      </c>
      <c r="E80" s="29" t="s">
        <v>5</v>
      </c>
      <c r="F80" s="29" t="s">
        <v>6</v>
      </c>
    </row>
    <row r="81" spans="1:6" ht="13.5">
      <c r="A81" s="6" t="s">
        <v>129</v>
      </c>
      <c r="B81" s="8" t="s">
        <v>130</v>
      </c>
      <c r="C81" s="8" t="s">
        <v>131</v>
      </c>
      <c r="D81" s="8">
        <v>77.5</v>
      </c>
      <c r="E81" s="29">
        <v>80.6</v>
      </c>
      <c r="F81" s="29">
        <f>D81/2+E81/2</f>
        <v>79.05</v>
      </c>
    </row>
  </sheetData>
  <sheetProtection/>
  <mergeCells count="1">
    <mergeCell ref="A1:F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3" sqref="F13"/>
    </sheetView>
  </sheetViews>
  <sheetFormatPr defaultColWidth="9.00390625" defaultRowHeight="15"/>
  <cols>
    <col min="1" max="1" width="9.421875" style="9" customWidth="1"/>
    <col min="2" max="2" width="16.421875" style="9" customWidth="1"/>
    <col min="3" max="4" width="10.57421875" style="9" customWidth="1"/>
    <col min="5" max="6" width="9.00390625" style="19" customWidth="1"/>
    <col min="7" max="16384" width="9.00390625" style="9" customWidth="1"/>
  </cols>
  <sheetData>
    <row r="1" spans="1:6" ht="13.5">
      <c r="A1" s="15" t="s">
        <v>1</v>
      </c>
      <c r="B1" s="15" t="s">
        <v>2</v>
      </c>
      <c r="C1" s="15" t="s">
        <v>3</v>
      </c>
      <c r="D1" s="15" t="s">
        <v>4</v>
      </c>
      <c r="E1" s="17" t="s">
        <v>5</v>
      </c>
      <c r="F1" s="17" t="s">
        <v>6</v>
      </c>
    </row>
    <row r="2" spans="1:6" ht="13.5">
      <c r="A2" s="6" t="s">
        <v>367</v>
      </c>
      <c r="B2" s="8" t="s">
        <v>368</v>
      </c>
      <c r="C2" s="8" t="s">
        <v>369</v>
      </c>
      <c r="D2" s="15">
        <v>57</v>
      </c>
      <c r="E2" s="17">
        <v>81</v>
      </c>
      <c r="F2" s="17">
        <f>E2/2+D2/2</f>
        <v>69</v>
      </c>
    </row>
    <row r="3" spans="1:6" ht="13.5">
      <c r="A3" s="20" t="s">
        <v>370</v>
      </c>
      <c r="B3" s="21" t="s">
        <v>368</v>
      </c>
      <c r="C3" s="21" t="s">
        <v>250</v>
      </c>
      <c r="D3" s="22">
        <v>58</v>
      </c>
      <c r="E3" s="23">
        <v>78.7</v>
      </c>
      <c r="F3" s="23">
        <f>E3/2+D3/2</f>
        <v>68.35</v>
      </c>
    </row>
    <row r="4" spans="1:6" ht="13.5">
      <c r="A4" s="15" t="s">
        <v>1</v>
      </c>
      <c r="B4" s="15" t="s">
        <v>2</v>
      </c>
      <c r="C4" s="15" t="s">
        <v>3</v>
      </c>
      <c r="D4" s="15" t="s">
        <v>4</v>
      </c>
      <c r="E4" s="17" t="s">
        <v>5</v>
      </c>
      <c r="F4" s="17" t="s">
        <v>6</v>
      </c>
    </row>
    <row r="5" spans="1:6" ht="13.5">
      <c r="A5" s="6" t="s">
        <v>371</v>
      </c>
      <c r="B5" s="8" t="s">
        <v>372</v>
      </c>
      <c r="C5" s="8" t="s">
        <v>373</v>
      </c>
      <c r="D5" s="15">
        <v>79</v>
      </c>
      <c r="E5" s="17">
        <v>76.3</v>
      </c>
      <c r="F5" s="17">
        <f>E5/2+D5/2</f>
        <v>77.65</v>
      </c>
    </row>
    <row r="6" spans="1:6" ht="13.5">
      <c r="A6" s="6" t="s">
        <v>374</v>
      </c>
      <c r="B6" s="8" t="s">
        <v>372</v>
      </c>
      <c r="C6" s="8" t="s">
        <v>375</v>
      </c>
      <c r="D6" s="15">
        <v>78</v>
      </c>
      <c r="E6" s="17">
        <v>79</v>
      </c>
      <c r="F6" s="17">
        <f>E6/2+D6/2</f>
        <v>78.5</v>
      </c>
    </row>
    <row r="7" spans="1:6" ht="13.5">
      <c r="A7" s="6" t="s">
        <v>376</v>
      </c>
      <c r="B7" s="8" t="s">
        <v>372</v>
      </c>
      <c r="C7" s="8" t="s">
        <v>377</v>
      </c>
      <c r="D7" s="15">
        <v>71</v>
      </c>
      <c r="E7" s="17">
        <v>80</v>
      </c>
      <c r="F7" s="17">
        <f>E7/2+D7/2</f>
        <v>75.5</v>
      </c>
    </row>
    <row r="8" spans="1:6" ht="13.5">
      <c r="A8" s="6" t="s">
        <v>378</v>
      </c>
      <c r="B8" s="8" t="s">
        <v>372</v>
      </c>
      <c r="C8" s="8" t="s">
        <v>379</v>
      </c>
      <c r="D8" s="15">
        <v>69</v>
      </c>
      <c r="E8" s="17">
        <v>82</v>
      </c>
      <c r="F8" s="17">
        <f>E8/2+D8/2</f>
        <v>75.5</v>
      </c>
    </row>
    <row r="9" spans="1:6" ht="13.5">
      <c r="A9" s="6" t="s">
        <v>380</v>
      </c>
      <c r="B9" s="8" t="s">
        <v>372</v>
      </c>
      <c r="C9" s="8" t="s">
        <v>381</v>
      </c>
      <c r="D9" s="15">
        <v>66</v>
      </c>
      <c r="E9" s="17">
        <v>81.7</v>
      </c>
      <c r="F9" s="17">
        <f>E9/2+D9/2</f>
        <v>73.85</v>
      </c>
    </row>
    <row r="10" spans="1:6" ht="13.5">
      <c r="A10" s="15" t="s">
        <v>1</v>
      </c>
      <c r="B10" s="15" t="s">
        <v>2</v>
      </c>
      <c r="C10" s="15" t="s">
        <v>3</v>
      </c>
      <c r="D10" s="15" t="s">
        <v>4</v>
      </c>
      <c r="E10" s="17" t="s">
        <v>5</v>
      </c>
      <c r="F10" s="17" t="s">
        <v>6</v>
      </c>
    </row>
    <row r="11" spans="1:6" ht="13.5">
      <c r="A11" s="6" t="s">
        <v>382</v>
      </c>
      <c r="B11" s="8" t="s">
        <v>383</v>
      </c>
      <c r="C11" s="8" t="s">
        <v>384</v>
      </c>
      <c r="D11" s="15">
        <v>55</v>
      </c>
      <c r="E11" s="17">
        <v>81.3</v>
      </c>
      <c r="F11" s="17">
        <f>E11/2+D11/2</f>
        <v>68.15</v>
      </c>
    </row>
    <row r="12" spans="1:6" ht="13.5">
      <c r="A12" s="15" t="s">
        <v>1</v>
      </c>
      <c r="B12" s="15" t="s">
        <v>2</v>
      </c>
      <c r="C12" s="15" t="s">
        <v>3</v>
      </c>
      <c r="D12" s="15" t="s">
        <v>4</v>
      </c>
      <c r="E12" s="17" t="s">
        <v>5</v>
      </c>
      <c r="F12" s="17" t="s">
        <v>6</v>
      </c>
    </row>
    <row r="13" spans="1:6" ht="13.5">
      <c r="A13" s="6" t="s">
        <v>385</v>
      </c>
      <c r="B13" s="8" t="s">
        <v>386</v>
      </c>
      <c r="C13" s="8" t="s">
        <v>387</v>
      </c>
      <c r="D13" s="15">
        <v>62</v>
      </c>
      <c r="E13" s="17">
        <v>79.7</v>
      </c>
      <c r="F13" s="17">
        <f>E13/2+D13/2</f>
        <v>70.85</v>
      </c>
    </row>
    <row r="14" spans="1:4" ht="13.5">
      <c r="A14" s="24"/>
      <c r="B14" s="25"/>
      <c r="C14" s="25"/>
      <c r="D14" s="26"/>
    </row>
    <row r="15" spans="1:4" ht="13.5">
      <c r="A15" s="24"/>
      <c r="B15" s="25"/>
      <c r="C15" s="25"/>
      <c r="D15" s="26"/>
    </row>
    <row r="16" spans="1:4" ht="13.5">
      <c r="A16" s="24"/>
      <c r="B16" s="25"/>
      <c r="C16" s="25"/>
      <c r="D16" s="26"/>
    </row>
    <row r="17" spans="1:4" ht="13.5">
      <c r="A17" s="24"/>
      <c r="B17" s="25"/>
      <c r="C17" s="25"/>
      <c r="D17" s="26"/>
    </row>
    <row r="18" spans="1:4" ht="13.5">
      <c r="A18" s="24"/>
      <c r="B18" s="25"/>
      <c r="C18" s="25"/>
      <c r="D18" s="26"/>
    </row>
    <row r="19" spans="1:4" ht="13.5">
      <c r="A19" s="24"/>
      <c r="B19" s="25"/>
      <c r="C19" s="25"/>
      <c r="D19" s="26"/>
    </row>
    <row r="20" spans="1:4" ht="13.5">
      <c r="A20" s="24"/>
      <c r="B20" s="25"/>
      <c r="C20" s="25"/>
      <c r="D20" s="26"/>
    </row>
    <row r="21" spans="1:4" ht="13.5">
      <c r="A21" s="24"/>
      <c r="B21" s="25"/>
      <c r="C21" s="25"/>
      <c r="D21" s="26"/>
    </row>
    <row r="22" spans="1:4" ht="13.5">
      <c r="A22" s="24"/>
      <c r="B22" s="25"/>
      <c r="C22" s="25"/>
      <c r="D22" s="26"/>
    </row>
    <row r="23" spans="1:4" ht="13.5">
      <c r="A23" s="24"/>
      <c r="B23" s="25"/>
      <c r="C23" s="25"/>
      <c r="D23" s="26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9" sqref="F9"/>
    </sheetView>
  </sheetViews>
  <sheetFormatPr defaultColWidth="9.00390625" defaultRowHeight="15"/>
  <cols>
    <col min="1" max="1" width="9.421875" style="0" customWidth="1"/>
    <col min="2" max="2" width="18.140625" style="0" customWidth="1"/>
    <col min="3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388</v>
      </c>
      <c r="B2" s="7" t="s">
        <v>389</v>
      </c>
      <c r="C2" s="8" t="s">
        <v>390</v>
      </c>
      <c r="D2" s="2">
        <v>64</v>
      </c>
      <c r="E2" s="4">
        <v>82</v>
      </c>
      <c r="F2" s="5">
        <f>E2/2+D2/2</f>
        <v>73</v>
      </c>
    </row>
    <row r="3" spans="1:6" ht="13.5">
      <c r="A3" s="6" t="s">
        <v>391</v>
      </c>
      <c r="B3" s="7" t="s">
        <v>389</v>
      </c>
      <c r="C3" s="8" t="s">
        <v>392</v>
      </c>
      <c r="D3" s="2">
        <v>61</v>
      </c>
      <c r="E3" s="4">
        <v>81</v>
      </c>
      <c r="F3" s="5">
        <f>E3/2+D3/2</f>
        <v>71</v>
      </c>
    </row>
    <row r="4" spans="1:6" ht="13.5">
      <c r="A4" s="6" t="s">
        <v>393</v>
      </c>
      <c r="B4" s="7" t="s">
        <v>389</v>
      </c>
      <c r="C4" s="8" t="s">
        <v>394</v>
      </c>
      <c r="D4" s="2">
        <v>58</v>
      </c>
      <c r="E4" s="4">
        <v>83.7</v>
      </c>
      <c r="F4" s="5">
        <f>E4/2+D4/2</f>
        <v>70.85</v>
      </c>
    </row>
    <row r="5" spans="1:6" ht="13.5">
      <c r="A5" s="2" t="s">
        <v>1</v>
      </c>
      <c r="B5" s="2" t="s">
        <v>2</v>
      </c>
      <c r="C5" s="2" t="s">
        <v>3</v>
      </c>
      <c r="D5" s="2" t="s">
        <v>4</v>
      </c>
      <c r="E5" s="4" t="s">
        <v>5</v>
      </c>
      <c r="F5" s="5" t="s">
        <v>6</v>
      </c>
    </row>
    <row r="6" spans="1:6" ht="13.5">
      <c r="A6" s="6" t="s">
        <v>395</v>
      </c>
      <c r="B6" s="7" t="s">
        <v>396</v>
      </c>
      <c r="C6" s="8" t="s">
        <v>397</v>
      </c>
      <c r="D6" s="2">
        <v>60</v>
      </c>
      <c r="E6" s="4">
        <v>78</v>
      </c>
      <c r="F6" s="5">
        <f>E6/2+D6/2</f>
        <v>69</v>
      </c>
    </row>
    <row r="7" spans="1:6" ht="13.5">
      <c r="A7" s="2" t="s">
        <v>1</v>
      </c>
      <c r="B7" s="2" t="s">
        <v>2</v>
      </c>
      <c r="C7" s="2" t="s">
        <v>3</v>
      </c>
      <c r="D7" s="2" t="s">
        <v>4</v>
      </c>
      <c r="E7" s="4" t="s">
        <v>5</v>
      </c>
      <c r="F7" s="5" t="s">
        <v>6</v>
      </c>
    </row>
    <row r="8" spans="1:6" ht="13.5">
      <c r="A8" s="6" t="s">
        <v>398</v>
      </c>
      <c r="B8" s="7" t="s">
        <v>399</v>
      </c>
      <c r="C8" s="8" t="s">
        <v>400</v>
      </c>
      <c r="D8" s="2">
        <v>72</v>
      </c>
      <c r="E8" s="4">
        <v>86.7</v>
      </c>
      <c r="F8" s="5">
        <f>E8/2+D8/2</f>
        <v>79.35</v>
      </c>
    </row>
    <row r="9" spans="1:6" ht="13.5">
      <c r="A9" s="6" t="s">
        <v>401</v>
      </c>
      <c r="B9" s="7" t="s">
        <v>399</v>
      </c>
      <c r="C9" s="8" t="s">
        <v>402</v>
      </c>
      <c r="D9" s="2">
        <v>63</v>
      </c>
      <c r="E9" s="4">
        <v>84.7</v>
      </c>
      <c r="F9" s="5">
        <f>E9/2+D9/2</f>
        <v>73.85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F8"/>
    </sheetView>
  </sheetViews>
  <sheetFormatPr defaultColWidth="9.00390625" defaultRowHeight="15"/>
  <cols>
    <col min="1" max="1" width="9.421875" style="0" customWidth="1"/>
    <col min="2" max="2" width="17.8515625" style="0" customWidth="1"/>
    <col min="3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403</v>
      </c>
      <c r="B2" s="7" t="s">
        <v>404</v>
      </c>
      <c r="C2" s="8" t="s">
        <v>405</v>
      </c>
      <c r="D2" s="2">
        <v>65</v>
      </c>
      <c r="E2" s="4">
        <v>78</v>
      </c>
      <c r="F2" s="5">
        <f>(D2+E2)/2</f>
        <v>71.5</v>
      </c>
    </row>
    <row r="3" spans="1:6" ht="13.5">
      <c r="A3" s="6" t="s">
        <v>406</v>
      </c>
      <c r="B3" s="7" t="s">
        <v>404</v>
      </c>
      <c r="C3" s="8" t="s">
        <v>407</v>
      </c>
      <c r="D3" s="2">
        <v>61</v>
      </c>
      <c r="E3" s="4">
        <v>82</v>
      </c>
      <c r="F3" s="5">
        <f aca="true" t="shared" si="0" ref="F3:F8">(D3+E3)/2</f>
        <v>71.5</v>
      </c>
    </row>
    <row r="4" spans="1:6" ht="13.5">
      <c r="A4" s="2" t="s">
        <v>1</v>
      </c>
      <c r="B4" s="2" t="s">
        <v>2</v>
      </c>
      <c r="C4" s="2" t="s">
        <v>3</v>
      </c>
      <c r="D4" s="2" t="s">
        <v>4</v>
      </c>
      <c r="E4" s="4" t="s">
        <v>5</v>
      </c>
      <c r="F4" s="5" t="s">
        <v>6</v>
      </c>
    </row>
    <row r="5" spans="1:6" ht="13.5">
      <c r="A5" s="6" t="s">
        <v>408</v>
      </c>
      <c r="B5" s="7" t="s">
        <v>409</v>
      </c>
      <c r="C5" s="8" t="s">
        <v>410</v>
      </c>
      <c r="D5" s="2">
        <v>55</v>
      </c>
      <c r="E5" s="4">
        <v>80</v>
      </c>
      <c r="F5" s="5">
        <f t="shared" si="0"/>
        <v>67.5</v>
      </c>
    </row>
    <row r="6" spans="1:6" ht="13.5">
      <c r="A6" s="2" t="s">
        <v>1</v>
      </c>
      <c r="B6" s="15" t="s">
        <v>2</v>
      </c>
      <c r="C6" s="2" t="s">
        <v>3</v>
      </c>
      <c r="D6" s="2" t="s">
        <v>4</v>
      </c>
      <c r="E6" s="4" t="s">
        <v>5</v>
      </c>
      <c r="F6" s="5" t="s">
        <v>6</v>
      </c>
    </row>
    <row r="7" spans="1:6" ht="13.5">
      <c r="A7" s="6" t="s">
        <v>411</v>
      </c>
      <c r="B7" s="7" t="s">
        <v>412</v>
      </c>
      <c r="C7" s="8" t="s">
        <v>413</v>
      </c>
      <c r="D7" s="2">
        <v>61</v>
      </c>
      <c r="E7" s="4">
        <v>81</v>
      </c>
      <c r="F7" s="5">
        <f t="shared" si="0"/>
        <v>71</v>
      </c>
    </row>
    <row r="8" spans="1:6" ht="13.5">
      <c r="A8" s="6" t="s">
        <v>414</v>
      </c>
      <c r="B8" s="8" t="s">
        <v>412</v>
      </c>
      <c r="C8" s="8" t="s">
        <v>415</v>
      </c>
      <c r="D8" s="15">
        <v>59</v>
      </c>
      <c r="E8" s="16">
        <v>80</v>
      </c>
      <c r="F8" s="17">
        <f t="shared" si="0"/>
        <v>69.5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9.421875" style="0" customWidth="1"/>
    <col min="2" max="2" width="14.421875" style="0" customWidth="1"/>
    <col min="3" max="3" width="5.421875" style="0" customWidth="1"/>
    <col min="4" max="4" width="9.140625" style="0" customWidth="1"/>
    <col min="6" max="6" width="8.28125" style="0" customWidth="1"/>
    <col min="7" max="7" width="8.421875" style="0" customWidth="1"/>
    <col min="8" max="8" width="6.421875" style="1" customWidth="1"/>
  </cols>
  <sheetData>
    <row r="1" spans="1:8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269</v>
      </c>
      <c r="F1" s="4" t="s">
        <v>270</v>
      </c>
      <c r="G1" s="4" t="s">
        <v>5</v>
      </c>
      <c r="H1" s="5" t="s">
        <v>6</v>
      </c>
    </row>
    <row r="2" spans="1:8" ht="13.5">
      <c r="A2" s="6" t="s">
        <v>416</v>
      </c>
      <c r="B2" s="7" t="s">
        <v>417</v>
      </c>
      <c r="C2" s="8" t="s">
        <v>418</v>
      </c>
      <c r="D2" s="2">
        <v>53</v>
      </c>
      <c r="E2" s="4">
        <v>41.3</v>
      </c>
      <c r="F2" s="4">
        <v>44.1</v>
      </c>
      <c r="G2" s="4">
        <f>F2+E2</f>
        <v>85.4</v>
      </c>
      <c r="H2" s="5">
        <f>G2/2+D2/2</f>
        <v>69.2</v>
      </c>
    </row>
    <row r="7" ht="13.5">
      <c r="B7" s="9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:F2"/>
    </sheetView>
  </sheetViews>
  <sheetFormatPr defaultColWidth="9.00390625" defaultRowHeight="15"/>
  <cols>
    <col min="1" max="1" width="9.421875" style="0" customWidth="1"/>
    <col min="2" max="2" width="16.140625" style="0" customWidth="1"/>
    <col min="3" max="3" width="8.140625" style="0" customWidth="1"/>
    <col min="4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419</v>
      </c>
      <c r="B2" s="7" t="s">
        <v>420</v>
      </c>
      <c r="C2" s="8" t="s">
        <v>34</v>
      </c>
      <c r="D2" s="2">
        <v>70</v>
      </c>
      <c r="E2" s="4">
        <v>81.7</v>
      </c>
      <c r="F2" s="5">
        <f>(E2+D2)/2</f>
        <v>75.85</v>
      </c>
    </row>
    <row r="3" spans="1:6" ht="13.5">
      <c r="A3" s="6" t="s">
        <v>421</v>
      </c>
      <c r="B3" s="7" t="s">
        <v>420</v>
      </c>
      <c r="C3" s="8" t="s">
        <v>422</v>
      </c>
      <c r="D3" s="2">
        <v>65</v>
      </c>
      <c r="E3" s="4">
        <v>81.3</v>
      </c>
      <c r="F3" s="5">
        <f>(E3+D3)/2</f>
        <v>73.15</v>
      </c>
    </row>
    <row r="4" spans="1:6" ht="13.5">
      <c r="A4" s="6" t="s">
        <v>423</v>
      </c>
      <c r="B4" s="7" t="s">
        <v>420</v>
      </c>
      <c r="C4" s="8" t="s">
        <v>424</v>
      </c>
      <c r="D4" s="2">
        <v>64</v>
      </c>
      <c r="E4" s="4">
        <v>80.3</v>
      </c>
      <c r="F4" s="5">
        <f>(E4+D4)/2</f>
        <v>72.15</v>
      </c>
    </row>
    <row r="5" spans="1:6" ht="13.5">
      <c r="A5" s="2" t="s">
        <v>1</v>
      </c>
      <c r="B5" s="2" t="s">
        <v>2</v>
      </c>
      <c r="C5" s="2" t="s">
        <v>3</v>
      </c>
      <c r="D5" s="2" t="s">
        <v>4</v>
      </c>
      <c r="E5" s="4" t="s">
        <v>5</v>
      </c>
      <c r="F5" s="5" t="s">
        <v>6</v>
      </c>
    </row>
    <row r="6" spans="1:6" ht="13.5">
      <c r="A6" s="6" t="s">
        <v>425</v>
      </c>
      <c r="B6" s="7" t="s">
        <v>426</v>
      </c>
      <c r="C6" s="8" t="s">
        <v>427</v>
      </c>
      <c r="D6" s="2">
        <v>41</v>
      </c>
      <c r="E6" s="4">
        <v>80.7</v>
      </c>
      <c r="F6" s="5">
        <f>(E6+D6)/2</f>
        <v>60.85</v>
      </c>
    </row>
  </sheetData>
  <sheetProtection/>
  <autoFilter ref="A1:F6"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3" sqref="F13"/>
    </sheetView>
  </sheetViews>
  <sheetFormatPr defaultColWidth="9.00390625" defaultRowHeight="15"/>
  <cols>
    <col min="1" max="1" width="9.421875" style="11" customWidth="1"/>
    <col min="2" max="2" width="18.28125" style="11" customWidth="1"/>
    <col min="3" max="4" width="10.57421875" style="11" customWidth="1"/>
    <col min="5" max="5" width="9.00390625" style="11" customWidth="1"/>
    <col min="6" max="6" width="9.00390625" style="12" customWidth="1"/>
    <col min="7" max="16384" width="9.00390625" style="11" customWidth="1"/>
  </cols>
  <sheetData>
    <row r="1" spans="1:6" ht="13.5">
      <c r="A1" s="7" t="s">
        <v>1</v>
      </c>
      <c r="B1" s="7" t="s">
        <v>2</v>
      </c>
      <c r="C1" s="7" t="s">
        <v>3</v>
      </c>
      <c r="D1" s="7" t="s">
        <v>4</v>
      </c>
      <c r="E1" s="13" t="s">
        <v>5</v>
      </c>
      <c r="F1" s="14" t="s">
        <v>6</v>
      </c>
    </row>
    <row r="2" spans="1:6" ht="13.5">
      <c r="A2" s="6" t="s">
        <v>428</v>
      </c>
      <c r="B2" s="7" t="s">
        <v>429</v>
      </c>
      <c r="C2" s="8" t="s">
        <v>430</v>
      </c>
      <c r="D2" s="7">
        <v>61</v>
      </c>
      <c r="E2" s="13">
        <v>81.3</v>
      </c>
      <c r="F2" s="14">
        <f>E2/2+D2/2</f>
        <v>71.15</v>
      </c>
    </row>
    <row r="3" spans="1:6" ht="13.5">
      <c r="A3" s="6" t="s">
        <v>431</v>
      </c>
      <c r="B3" s="7" t="s">
        <v>429</v>
      </c>
      <c r="C3" s="8" t="s">
        <v>432</v>
      </c>
      <c r="D3" s="7">
        <v>57</v>
      </c>
      <c r="E3" s="13">
        <v>80.7</v>
      </c>
      <c r="F3" s="14">
        <f>E3/2+D3/2</f>
        <v>68.85</v>
      </c>
    </row>
    <row r="9" ht="13.5">
      <c r="B9" s="18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17" sqref="C17"/>
    </sheetView>
  </sheetViews>
  <sheetFormatPr defaultColWidth="9.00390625" defaultRowHeight="15"/>
  <cols>
    <col min="1" max="1" width="9.421875" style="0" customWidth="1"/>
    <col min="2" max="2" width="17.140625" style="0" customWidth="1"/>
    <col min="3" max="3" width="8.140625" style="0" customWidth="1"/>
    <col min="4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433</v>
      </c>
      <c r="B2" s="7" t="s">
        <v>434</v>
      </c>
      <c r="C2" s="8" t="s">
        <v>435</v>
      </c>
      <c r="D2" s="2">
        <v>67</v>
      </c>
      <c r="E2" s="4">
        <v>80</v>
      </c>
      <c r="F2" s="5">
        <f>D2/2+E2/2</f>
        <v>73.5</v>
      </c>
    </row>
    <row r="3" spans="1:6" ht="13.5">
      <c r="A3" s="6" t="s">
        <v>436</v>
      </c>
      <c r="B3" s="7" t="s">
        <v>434</v>
      </c>
      <c r="C3" s="8" t="s">
        <v>437</v>
      </c>
      <c r="D3" s="2">
        <v>63</v>
      </c>
      <c r="E3" s="4">
        <v>78</v>
      </c>
      <c r="F3" s="5">
        <f>D3/2+E3/2</f>
        <v>70.5</v>
      </c>
    </row>
    <row r="4" spans="1:6" ht="13.5">
      <c r="A4" s="2" t="s">
        <v>1</v>
      </c>
      <c r="B4" s="2" t="s">
        <v>2</v>
      </c>
      <c r="C4" s="2" t="s">
        <v>3</v>
      </c>
      <c r="D4" s="2" t="s">
        <v>4</v>
      </c>
      <c r="E4" s="4" t="s">
        <v>5</v>
      </c>
      <c r="F4" s="5" t="s">
        <v>6</v>
      </c>
    </row>
    <row r="5" spans="1:6" ht="13.5">
      <c r="A5" s="6" t="s">
        <v>438</v>
      </c>
      <c r="B5" s="7" t="s">
        <v>439</v>
      </c>
      <c r="C5" s="8" t="s">
        <v>440</v>
      </c>
      <c r="D5" s="2">
        <v>70</v>
      </c>
      <c r="E5" s="4">
        <v>82.7</v>
      </c>
      <c r="F5" s="5">
        <f>D5/2+E5/2</f>
        <v>76.35</v>
      </c>
    </row>
    <row r="6" ht="13.5">
      <c r="B6" s="9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9.421875" style="0" customWidth="1"/>
    <col min="2" max="2" width="17.28125" style="0" customWidth="1"/>
    <col min="3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441</v>
      </c>
      <c r="B2" s="7" t="s">
        <v>442</v>
      </c>
      <c r="C2" s="8" t="s">
        <v>443</v>
      </c>
      <c r="D2" s="2">
        <v>84</v>
      </c>
      <c r="E2" s="4">
        <v>83</v>
      </c>
      <c r="F2" s="5">
        <f>E2/2+D2/2</f>
        <v>83.5</v>
      </c>
    </row>
    <row r="3" spans="1:6" ht="13.5">
      <c r="A3" s="6" t="s">
        <v>444</v>
      </c>
      <c r="B3" s="8" t="s">
        <v>442</v>
      </c>
      <c r="C3" s="8" t="s">
        <v>445</v>
      </c>
      <c r="D3" s="15">
        <v>78</v>
      </c>
      <c r="E3" s="16">
        <v>82</v>
      </c>
      <c r="F3" s="17">
        <f>E3/2+D3/2</f>
        <v>80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8" sqref="A8:F8"/>
    </sheetView>
  </sheetViews>
  <sheetFormatPr defaultColWidth="9.00390625" defaultRowHeight="15"/>
  <cols>
    <col min="1" max="1" width="9.421875" style="11" customWidth="1"/>
    <col min="2" max="2" width="21.140625" style="11" customWidth="1"/>
    <col min="3" max="4" width="10.57421875" style="11" customWidth="1"/>
    <col min="5" max="5" width="9.00390625" style="11" customWidth="1"/>
    <col min="6" max="6" width="9.00390625" style="12" customWidth="1"/>
    <col min="7" max="16384" width="9.00390625" style="11" customWidth="1"/>
  </cols>
  <sheetData>
    <row r="1" spans="1:6" ht="13.5">
      <c r="A1" s="7" t="s">
        <v>1</v>
      </c>
      <c r="B1" s="7" t="s">
        <v>2</v>
      </c>
      <c r="C1" s="7" t="s">
        <v>3</v>
      </c>
      <c r="D1" s="7" t="s">
        <v>4</v>
      </c>
      <c r="E1" s="13" t="s">
        <v>5</v>
      </c>
      <c r="F1" s="14" t="s">
        <v>6</v>
      </c>
    </row>
    <row r="2" spans="1:6" ht="13.5">
      <c r="A2" s="6" t="s">
        <v>446</v>
      </c>
      <c r="B2" s="7" t="s">
        <v>447</v>
      </c>
      <c r="C2" s="8" t="s">
        <v>448</v>
      </c>
      <c r="D2" s="7">
        <v>80</v>
      </c>
      <c r="E2" s="13">
        <v>80</v>
      </c>
      <c r="F2" s="14">
        <f>E2/2+D2/2</f>
        <v>80</v>
      </c>
    </row>
    <row r="3" spans="1:6" ht="13.5">
      <c r="A3" s="6" t="s">
        <v>449</v>
      </c>
      <c r="B3" s="7" t="s">
        <v>447</v>
      </c>
      <c r="C3" s="8" t="s">
        <v>450</v>
      </c>
      <c r="D3" s="7">
        <v>72</v>
      </c>
      <c r="E3" s="13">
        <v>81</v>
      </c>
      <c r="F3" s="14">
        <f>E3/2+D3/2</f>
        <v>76.5</v>
      </c>
    </row>
    <row r="4" spans="1:6" ht="13.5">
      <c r="A4" s="7" t="s">
        <v>1</v>
      </c>
      <c r="B4" s="7" t="s">
        <v>2</v>
      </c>
      <c r="C4" s="7" t="s">
        <v>3</v>
      </c>
      <c r="D4" s="7" t="s">
        <v>4</v>
      </c>
      <c r="E4" s="4" t="s">
        <v>5</v>
      </c>
      <c r="F4" s="14" t="s">
        <v>6</v>
      </c>
    </row>
    <row r="5" spans="1:6" ht="13.5">
      <c r="A5" s="6" t="s">
        <v>451</v>
      </c>
      <c r="B5" s="7" t="s">
        <v>452</v>
      </c>
      <c r="C5" s="8" t="s">
        <v>453</v>
      </c>
      <c r="D5" s="7">
        <v>75</v>
      </c>
      <c r="E5" s="13">
        <v>83</v>
      </c>
      <c r="F5" s="14">
        <f>E5/2+D5/2</f>
        <v>79</v>
      </c>
    </row>
    <row r="6" spans="1:6" ht="13.5">
      <c r="A6" s="7" t="s">
        <v>1</v>
      </c>
      <c r="B6" s="7" t="s">
        <v>2</v>
      </c>
      <c r="C6" s="7" t="s">
        <v>3</v>
      </c>
      <c r="D6" s="7" t="s">
        <v>4</v>
      </c>
      <c r="E6" s="4" t="s">
        <v>5</v>
      </c>
      <c r="F6" s="14" t="s">
        <v>6</v>
      </c>
    </row>
    <row r="7" spans="1:6" ht="13.5">
      <c r="A7" s="6" t="s">
        <v>454</v>
      </c>
      <c r="B7" s="7" t="s">
        <v>455</v>
      </c>
      <c r="C7" s="8" t="s">
        <v>456</v>
      </c>
      <c r="D7" s="7">
        <v>65</v>
      </c>
      <c r="E7" s="13">
        <v>82</v>
      </c>
      <c r="F7" s="14">
        <f>E7/2+D7/2</f>
        <v>73.5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4" sqref="A4:F5"/>
    </sheetView>
  </sheetViews>
  <sheetFormatPr defaultColWidth="9.00390625" defaultRowHeight="15"/>
  <cols>
    <col min="1" max="1" width="9.421875" style="0" customWidth="1"/>
    <col min="2" max="2" width="20.140625" style="0" customWidth="1"/>
    <col min="3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457</v>
      </c>
      <c r="B2" s="7" t="s">
        <v>458</v>
      </c>
      <c r="C2" s="8" t="s">
        <v>459</v>
      </c>
      <c r="D2" s="2">
        <v>83</v>
      </c>
      <c r="E2" s="4">
        <v>83</v>
      </c>
      <c r="F2" s="5">
        <f>E2/2+D2/2</f>
        <v>83</v>
      </c>
    </row>
    <row r="3" spans="1:6" ht="13.5">
      <c r="A3" s="6" t="s">
        <v>460</v>
      </c>
      <c r="B3" s="7" t="s">
        <v>458</v>
      </c>
      <c r="C3" s="8" t="s">
        <v>461</v>
      </c>
      <c r="D3" s="2">
        <v>82</v>
      </c>
      <c r="E3" s="4">
        <v>84</v>
      </c>
      <c r="F3" s="5">
        <f>E3/2+D3/2</f>
        <v>83</v>
      </c>
    </row>
    <row r="7" ht="13.5">
      <c r="B7" s="9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8">
      <selection activeCell="F53" sqref="F53"/>
    </sheetView>
  </sheetViews>
  <sheetFormatPr defaultColWidth="9.00390625" defaultRowHeight="15"/>
  <cols>
    <col min="1" max="1" width="9.421875" style="18" customWidth="1"/>
    <col min="2" max="2" width="32.7109375" style="18" customWidth="1"/>
    <col min="3" max="4" width="8.00390625" style="18" customWidth="1"/>
    <col min="5" max="5" width="7.421875" style="18" customWidth="1"/>
    <col min="6" max="6" width="8.421875" style="27" customWidth="1"/>
    <col min="7" max="16384" width="9.00390625" style="18" customWidth="1"/>
  </cols>
  <sheetData>
    <row r="1" spans="1:6" ht="13.5">
      <c r="A1" s="8" t="s">
        <v>1</v>
      </c>
      <c r="B1" s="8" t="s">
        <v>2</v>
      </c>
      <c r="C1" s="8" t="s">
        <v>3</v>
      </c>
      <c r="D1" s="8" t="s">
        <v>4</v>
      </c>
      <c r="E1" s="29" t="s">
        <v>5</v>
      </c>
      <c r="F1" s="30" t="s">
        <v>6</v>
      </c>
    </row>
    <row r="2" spans="1:6" ht="13.5">
      <c r="A2" s="6" t="s">
        <v>132</v>
      </c>
      <c r="B2" s="8" t="s">
        <v>133</v>
      </c>
      <c r="C2" s="8" t="s">
        <v>134</v>
      </c>
      <c r="D2" s="8">
        <v>59</v>
      </c>
      <c r="E2" s="29">
        <v>78.7</v>
      </c>
      <c r="F2" s="30">
        <f>E2*0.5+D2*0.5</f>
        <v>68.85</v>
      </c>
    </row>
    <row r="3" spans="1:6" ht="13.5">
      <c r="A3" s="8" t="s">
        <v>1</v>
      </c>
      <c r="B3" s="8" t="s">
        <v>2</v>
      </c>
      <c r="C3" s="8" t="s">
        <v>3</v>
      </c>
      <c r="D3" s="8" t="s">
        <v>4</v>
      </c>
      <c r="E3" s="29" t="s">
        <v>5</v>
      </c>
      <c r="F3" s="30" t="s">
        <v>6</v>
      </c>
    </row>
    <row r="4" spans="1:6" ht="13.5">
      <c r="A4" s="6" t="s">
        <v>135</v>
      </c>
      <c r="B4" s="8" t="s">
        <v>136</v>
      </c>
      <c r="C4" s="8" t="s">
        <v>137</v>
      </c>
      <c r="D4" s="8">
        <v>57</v>
      </c>
      <c r="E4" s="29">
        <v>82.7</v>
      </c>
      <c r="F4" s="30">
        <f>E4*0.5+D4*0.5</f>
        <v>69.85</v>
      </c>
    </row>
    <row r="5" spans="1:6" ht="13.5">
      <c r="A5" s="8" t="s">
        <v>1</v>
      </c>
      <c r="B5" s="8" t="s">
        <v>2</v>
      </c>
      <c r="C5" s="8" t="s">
        <v>3</v>
      </c>
      <c r="D5" s="8" t="s">
        <v>4</v>
      </c>
      <c r="E5" s="29" t="s">
        <v>5</v>
      </c>
      <c r="F5" s="30" t="s">
        <v>6</v>
      </c>
    </row>
    <row r="6" spans="1:6" ht="13.5">
      <c r="A6" s="6" t="s">
        <v>138</v>
      </c>
      <c r="B6" s="8" t="s">
        <v>139</v>
      </c>
      <c r="C6" s="8" t="s">
        <v>140</v>
      </c>
      <c r="D6" s="8">
        <v>74</v>
      </c>
      <c r="E6" s="29">
        <v>77.7</v>
      </c>
      <c r="F6" s="30">
        <f>E6*0.5+D6*0.5</f>
        <v>75.85</v>
      </c>
    </row>
    <row r="7" spans="1:6" ht="13.5">
      <c r="A7" s="8" t="s">
        <v>1</v>
      </c>
      <c r="B7" s="8" t="s">
        <v>2</v>
      </c>
      <c r="C7" s="8" t="s">
        <v>3</v>
      </c>
      <c r="D7" s="8" t="s">
        <v>4</v>
      </c>
      <c r="E7" s="29" t="s">
        <v>5</v>
      </c>
      <c r="F7" s="30" t="s">
        <v>6</v>
      </c>
    </row>
    <row r="8" spans="1:6" ht="13.5">
      <c r="A8" s="6" t="s">
        <v>141</v>
      </c>
      <c r="B8" s="8" t="s">
        <v>142</v>
      </c>
      <c r="C8" s="8" t="s">
        <v>143</v>
      </c>
      <c r="D8" s="8">
        <v>60</v>
      </c>
      <c r="E8" s="29">
        <v>84.7</v>
      </c>
      <c r="F8" s="30">
        <f>E8*0.5+D8*0.5</f>
        <v>72.35</v>
      </c>
    </row>
    <row r="9" spans="1:6" ht="13.5">
      <c r="A9" s="6" t="s">
        <v>144</v>
      </c>
      <c r="B9" s="8" t="s">
        <v>142</v>
      </c>
      <c r="C9" s="8" t="s">
        <v>145</v>
      </c>
      <c r="D9" s="8">
        <v>57</v>
      </c>
      <c r="E9" s="29">
        <v>84.3</v>
      </c>
      <c r="F9" s="30">
        <f>E9*0.5+D9*0.5</f>
        <v>70.65</v>
      </c>
    </row>
    <row r="10" spans="1:6" ht="13.5">
      <c r="A10" s="8" t="s">
        <v>1</v>
      </c>
      <c r="B10" s="8" t="s">
        <v>2</v>
      </c>
      <c r="C10" s="8" t="s">
        <v>3</v>
      </c>
      <c r="D10" s="8" t="s">
        <v>4</v>
      </c>
      <c r="E10" s="29" t="s">
        <v>5</v>
      </c>
      <c r="F10" s="30" t="s">
        <v>6</v>
      </c>
    </row>
    <row r="11" spans="1:6" ht="13.5">
      <c r="A11" s="6" t="s">
        <v>146</v>
      </c>
      <c r="B11" s="8" t="s">
        <v>147</v>
      </c>
      <c r="C11" s="8" t="s">
        <v>148</v>
      </c>
      <c r="D11" s="8">
        <v>71</v>
      </c>
      <c r="E11" s="29">
        <v>80.7</v>
      </c>
      <c r="F11" s="30">
        <f>E11*0.5+D11*0.5</f>
        <v>75.85</v>
      </c>
    </row>
    <row r="12" spans="1:6" ht="13.5">
      <c r="A12" s="6" t="s">
        <v>149</v>
      </c>
      <c r="B12" s="8" t="s">
        <v>147</v>
      </c>
      <c r="C12" s="8" t="s">
        <v>150</v>
      </c>
      <c r="D12" s="8">
        <v>66</v>
      </c>
      <c r="E12" s="29">
        <v>81.3</v>
      </c>
      <c r="F12" s="30">
        <f>E12*0.5+D12*0.5</f>
        <v>73.65</v>
      </c>
    </row>
    <row r="13" spans="1:6" ht="13.5">
      <c r="A13" s="6" t="s">
        <v>151</v>
      </c>
      <c r="B13" s="8" t="s">
        <v>147</v>
      </c>
      <c r="C13" s="8" t="s">
        <v>152</v>
      </c>
      <c r="D13" s="8">
        <v>59</v>
      </c>
      <c r="E13" s="29">
        <v>79</v>
      </c>
      <c r="F13" s="30">
        <f>E13*0.5+D13*0.5</f>
        <v>69</v>
      </c>
    </row>
    <row r="14" spans="1:6" ht="13.5">
      <c r="A14" s="8" t="s">
        <v>1</v>
      </c>
      <c r="B14" s="8" t="s">
        <v>2</v>
      </c>
      <c r="C14" s="8" t="s">
        <v>3</v>
      </c>
      <c r="D14" s="8" t="s">
        <v>4</v>
      </c>
      <c r="E14" s="29" t="s">
        <v>5</v>
      </c>
      <c r="F14" s="30" t="s">
        <v>6</v>
      </c>
    </row>
    <row r="15" spans="1:6" ht="13.5">
      <c r="A15" s="6" t="s">
        <v>153</v>
      </c>
      <c r="B15" s="8" t="s">
        <v>154</v>
      </c>
      <c r="C15" s="8" t="s">
        <v>155</v>
      </c>
      <c r="D15" s="8">
        <v>67</v>
      </c>
      <c r="E15" s="29">
        <v>79.7</v>
      </c>
      <c r="F15" s="30">
        <f>E15*0.5+D15*0.5</f>
        <v>73.35</v>
      </c>
    </row>
    <row r="16" spans="1:6" ht="13.5">
      <c r="A16" s="8" t="s">
        <v>1</v>
      </c>
      <c r="B16" s="8" t="s">
        <v>2</v>
      </c>
      <c r="C16" s="8" t="s">
        <v>3</v>
      </c>
      <c r="D16" s="8" t="s">
        <v>4</v>
      </c>
      <c r="E16" s="29" t="s">
        <v>5</v>
      </c>
      <c r="F16" s="30" t="s">
        <v>6</v>
      </c>
    </row>
    <row r="17" spans="1:6" ht="13.5">
      <c r="A17" s="6" t="s">
        <v>156</v>
      </c>
      <c r="B17" s="8" t="s">
        <v>157</v>
      </c>
      <c r="C17" s="8" t="s">
        <v>158</v>
      </c>
      <c r="D17" s="8">
        <v>54</v>
      </c>
      <c r="E17" s="29">
        <v>81.7</v>
      </c>
      <c r="F17" s="30">
        <f>E17*0.5+D17*0.5</f>
        <v>67.85</v>
      </c>
    </row>
    <row r="18" spans="1:6" ht="13.5">
      <c r="A18" s="8" t="s">
        <v>1</v>
      </c>
      <c r="B18" s="8" t="s">
        <v>2</v>
      </c>
      <c r="C18" s="8" t="s">
        <v>3</v>
      </c>
      <c r="D18" s="8" t="s">
        <v>4</v>
      </c>
      <c r="E18" s="29" t="s">
        <v>5</v>
      </c>
      <c r="F18" s="30" t="s">
        <v>6</v>
      </c>
    </row>
    <row r="19" spans="1:6" ht="13.5">
      <c r="A19" s="6" t="s">
        <v>159</v>
      </c>
      <c r="B19" s="8" t="s">
        <v>160</v>
      </c>
      <c r="C19" s="8" t="s">
        <v>161</v>
      </c>
      <c r="D19" s="8">
        <v>61</v>
      </c>
      <c r="E19" s="29">
        <v>83.7</v>
      </c>
      <c r="F19" s="30">
        <f>E19*0.5+D19*0.5</f>
        <v>72.35</v>
      </c>
    </row>
    <row r="20" spans="1:6" ht="13.5">
      <c r="A20" s="8" t="s">
        <v>1</v>
      </c>
      <c r="B20" s="8" t="s">
        <v>2</v>
      </c>
      <c r="C20" s="8" t="s">
        <v>3</v>
      </c>
      <c r="D20" s="8" t="s">
        <v>4</v>
      </c>
      <c r="E20" s="29" t="s">
        <v>5</v>
      </c>
      <c r="F20" s="30" t="s">
        <v>6</v>
      </c>
    </row>
    <row r="21" spans="1:6" ht="13.5">
      <c r="A21" s="6" t="s">
        <v>162</v>
      </c>
      <c r="B21" s="8" t="s">
        <v>163</v>
      </c>
      <c r="C21" s="8" t="s">
        <v>164</v>
      </c>
      <c r="D21" s="8">
        <v>63</v>
      </c>
      <c r="E21" s="29">
        <v>80.3</v>
      </c>
      <c r="F21" s="30">
        <f>E21*0.5+D21*0.5</f>
        <v>71.65</v>
      </c>
    </row>
    <row r="22" spans="1:6" ht="13.5">
      <c r="A22" s="8" t="s">
        <v>1</v>
      </c>
      <c r="B22" s="8" t="s">
        <v>2</v>
      </c>
      <c r="C22" s="8" t="s">
        <v>3</v>
      </c>
      <c r="D22" s="8" t="s">
        <v>4</v>
      </c>
      <c r="E22" s="29" t="s">
        <v>5</v>
      </c>
      <c r="F22" s="30" t="s">
        <v>6</v>
      </c>
    </row>
    <row r="23" spans="1:6" ht="13.5">
      <c r="A23" s="6" t="s">
        <v>165</v>
      </c>
      <c r="B23" s="8" t="s">
        <v>166</v>
      </c>
      <c r="C23" s="8" t="s">
        <v>167</v>
      </c>
      <c r="D23" s="8">
        <v>57</v>
      </c>
      <c r="E23" s="29">
        <v>80.7</v>
      </c>
      <c r="F23" s="30">
        <f>E23*0.5+D23*0.5</f>
        <v>68.85</v>
      </c>
    </row>
    <row r="24" spans="1:6" ht="13.5">
      <c r="A24" s="8" t="s">
        <v>1</v>
      </c>
      <c r="B24" s="8" t="s">
        <v>2</v>
      </c>
      <c r="C24" s="8" t="s">
        <v>3</v>
      </c>
      <c r="D24" s="8" t="s">
        <v>4</v>
      </c>
      <c r="E24" s="29" t="s">
        <v>5</v>
      </c>
      <c r="F24" s="30" t="s">
        <v>6</v>
      </c>
    </row>
    <row r="25" spans="1:6" ht="13.5">
      <c r="A25" s="6" t="s">
        <v>168</v>
      </c>
      <c r="B25" s="8" t="s">
        <v>169</v>
      </c>
      <c r="C25" s="8" t="s">
        <v>170</v>
      </c>
      <c r="D25" s="8">
        <v>51</v>
      </c>
      <c r="E25" s="29">
        <v>81</v>
      </c>
      <c r="F25" s="30">
        <f>E25*0.5+D25*0.5</f>
        <v>66</v>
      </c>
    </row>
    <row r="26" spans="1:6" ht="13.5">
      <c r="A26" s="8" t="s">
        <v>1</v>
      </c>
      <c r="B26" s="8" t="s">
        <v>2</v>
      </c>
      <c r="C26" s="8" t="s">
        <v>3</v>
      </c>
      <c r="D26" s="8" t="s">
        <v>4</v>
      </c>
      <c r="E26" s="29" t="s">
        <v>5</v>
      </c>
      <c r="F26" s="30" t="s">
        <v>6</v>
      </c>
    </row>
    <row r="27" spans="1:6" ht="13.5">
      <c r="A27" s="6" t="s">
        <v>171</v>
      </c>
      <c r="B27" s="8" t="s">
        <v>172</v>
      </c>
      <c r="C27" s="8" t="s">
        <v>173</v>
      </c>
      <c r="D27" s="8">
        <v>64</v>
      </c>
      <c r="E27" s="29">
        <v>78.7</v>
      </c>
      <c r="F27" s="30">
        <f>E27*0.5+D27*0.5</f>
        <v>71.35</v>
      </c>
    </row>
    <row r="28" spans="1:6" ht="13.5">
      <c r="A28" s="8" t="s">
        <v>1</v>
      </c>
      <c r="B28" s="8" t="s">
        <v>2</v>
      </c>
      <c r="C28" s="8" t="s">
        <v>3</v>
      </c>
      <c r="D28" s="8" t="s">
        <v>4</v>
      </c>
      <c r="E28" s="29" t="s">
        <v>5</v>
      </c>
      <c r="F28" s="30" t="s">
        <v>6</v>
      </c>
    </row>
    <row r="29" spans="1:6" ht="13.5">
      <c r="A29" s="6" t="s">
        <v>174</v>
      </c>
      <c r="B29" s="8" t="s">
        <v>175</v>
      </c>
      <c r="C29" s="8" t="s">
        <v>176</v>
      </c>
      <c r="D29" s="8">
        <v>54</v>
      </c>
      <c r="E29" s="29">
        <v>77.3</v>
      </c>
      <c r="F29" s="30">
        <f>E29*0.5+D29*0.5</f>
        <v>65.65</v>
      </c>
    </row>
    <row r="30" spans="1:6" ht="13.5">
      <c r="A30" s="8" t="s">
        <v>1</v>
      </c>
      <c r="B30" s="8" t="s">
        <v>2</v>
      </c>
      <c r="C30" s="8" t="s">
        <v>3</v>
      </c>
      <c r="D30" s="8" t="s">
        <v>4</v>
      </c>
      <c r="E30" s="29" t="s">
        <v>5</v>
      </c>
      <c r="F30" s="30" t="s">
        <v>6</v>
      </c>
    </row>
    <row r="31" spans="1:6" ht="13.5">
      <c r="A31" s="6" t="s">
        <v>177</v>
      </c>
      <c r="B31" s="8" t="s">
        <v>178</v>
      </c>
      <c r="C31" s="8" t="s">
        <v>179</v>
      </c>
      <c r="D31" s="8">
        <v>63</v>
      </c>
      <c r="E31" s="29">
        <v>77</v>
      </c>
      <c r="F31" s="30">
        <f>E31*0.5+D31*0.5</f>
        <v>70</v>
      </c>
    </row>
    <row r="32" spans="1:6" ht="13.5">
      <c r="A32" s="8" t="s">
        <v>1</v>
      </c>
      <c r="B32" s="8" t="s">
        <v>2</v>
      </c>
      <c r="C32" s="8" t="s">
        <v>3</v>
      </c>
      <c r="D32" s="8" t="s">
        <v>4</v>
      </c>
      <c r="E32" s="29" t="s">
        <v>5</v>
      </c>
      <c r="F32" s="30" t="s">
        <v>6</v>
      </c>
    </row>
    <row r="33" spans="1:6" ht="13.5">
      <c r="A33" s="6" t="s">
        <v>180</v>
      </c>
      <c r="B33" s="8" t="s">
        <v>181</v>
      </c>
      <c r="C33" s="8" t="s">
        <v>182</v>
      </c>
      <c r="D33" s="8">
        <v>49</v>
      </c>
      <c r="E33" s="29">
        <v>83</v>
      </c>
      <c r="F33" s="30">
        <f>E33*0.5+D33*0.5</f>
        <v>66</v>
      </c>
    </row>
    <row r="34" spans="1:6" ht="13.5">
      <c r="A34" s="8" t="s">
        <v>1</v>
      </c>
      <c r="B34" s="8" t="s">
        <v>2</v>
      </c>
      <c r="C34" s="8" t="s">
        <v>3</v>
      </c>
      <c r="D34" s="8" t="s">
        <v>4</v>
      </c>
      <c r="E34" s="29" t="s">
        <v>5</v>
      </c>
      <c r="F34" s="30" t="s">
        <v>6</v>
      </c>
    </row>
    <row r="35" spans="1:6" ht="13.5">
      <c r="A35" s="6" t="s">
        <v>183</v>
      </c>
      <c r="B35" s="8" t="s">
        <v>184</v>
      </c>
      <c r="C35" s="8" t="s">
        <v>185</v>
      </c>
      <c r="D35" s="8">
        <v>67</v>
      </c>
      <c r="E35" s="29">
        <v>78.3</v>
      </c>
      <c r="F35" s="30">
        <f>E35*0.5+D35*0.5</f>
        <v>72.65</v>
      </c>
    </row>
    <row r="36" spans="1:6" ht="13.5">
      <c r="A36" s="8" t="s">
        <v>1</v>
      </c>
      <c r="B36" s="8" t="s">
        <v>2</v>
      </c>
      <c r="C36" s="8" t="s">
        <v>3</v>
      </c>
      <c r="D36" s="8" t="s">
        <v>4</v>
      </c>
      <c r="E36" s="29" t="s">
        <v>5</v>
      </c>
      <c r="F36" s="30" t="s">
        <v>6</v>
      </c>
    </row>
    <row r="37" spans="1:6" ht="13.5">
      <c r="A37" s="6" t="s">
        <v>186</v>
      </c>
      <c r="B37" s="8" t="s">
        <v>187</v>
      </c>
      <c r="C37" s="8" t="s">
        <v>188</v>
      </c>
      <c r="D37" s="8">
        <v>62</v>
      </c>
      <c r="E37" s="29">
        <v>81.7</v>
      </c>
      <c r="F37" s="30">
        <f>E37*0.5+D37*0.5</f>
        <v>71.85</v>
      </c>
    </row>
    <row r="38" spans="1:6" ht="13.5">
      <c r="A38" s="8" t="s">
        <v>1</v>
      </c>
      <c r="B38" s="8" t="s">
        <v>2</v>
      </c>
      <c r="C38" s="8" t="s">
        <v>3</v>
      </c>
      <c r="D38" s="8" t="s">
        <v>4</v>
      </c>
      <c r="E38" s="29" t="s">
        <v>5</v>
      </c>
      <c r="F38" s="30" t="s">
        <v>6</v>
      </c>
    </row>
    <row r="39" spans="1:6" ht="13.5">
      <c r="A39" s="6" t="s">
        <v>189</v>
      </c>
      <c r="B39" s="8" t="s">
        <v>190</v>
      </c>
      <c r="C39" s="8" t="s">
        <v>191</v>
      </c>
      <c r="D39" s="8">
        <v>51</v>
      </c>
      <c r="E39" s="29">
        <v>83.3</v>
      </c>
      <c r="F39" s="30">
        <f>E39*0.5+D39*0.5</f>
        <v>67.15</v>
      </c>
    </row>
    <row r="40" spans="1:6" ht="13.5">
      <c r="A40" s="8" t="s">
        <v>1</v>
      </c>
      <c r="B40" s="8" t="s">
        <v>2</v>
      </c>
      <c r="C40" s="8" t="s">
        <v>3</v>
      </c>
      <c r="D40" s="8" t="s">
        <v>4</v>
      </c>
      <c r="E40" s="29" t="s">
        <v>5</v>
      </c>
      <c r="F40" s="30" t="s">
        <v>6</v>
      </c>
    </row>
    <row r="41" spans="1:6" ht="13.5">
      <c r="A41" s="6" t="s">
        <v>192</v>
      </c>
      <c r="B41" s="8" t="s">
        <v>193</v>
      </c>
      <c r="C41" s="8" t="s">
        <v>194</v>
      </c>
      <c r="D41" s="8">
        <v>40</v>
      </c>
      <c r="E41" s="29">
        <v>81.3</v>
      </c>
      <c r="F41" s="30">
        <f>E41*0.5+D41*0.5</f>
        <v>60.65</v>
      </c>
    </row>
    <row r="42" spans="1:6" ht="13.5">
      <c r="A42" s="8" t="s">
        <v>1</v>
      </c>
      <c r="B42" s="8" t="s">
        <v>2</v>
      </c>
      <c r="C42" s="8" t="s">
        <v>3</v>
      </c>
      <c r="D42" s="8" t="s">
        <v>4</v>
      </c>
      <c r="E42" s="29" t="s">
        <v>5</v>
      </c>
      <c r="F42" s="30" t="s">
        <v>6</v>
      </c>
    </row>
    <row r="43" spans="1:6" ht="13.5">
      <c r="A43" s="6" t="s">
        <v>195</v>
      </c>
      <c r="B43" s="8" t="s">
        <v>196</v>
      </c>
      <c r="C43" s="8" t="s">
        <v>197</v>
      </c>
      <c r="D43" s="8">
        <v>63</v>
      </c>
      <c r="E43" s="29">
        <v>79</v>
      </c>
      <c r="F43" s="30">
        <f>E43*0.5+D43*0.5</f>
        <v>71</v>
      </c>
    </row>
    <row r="44" spans="1:6" ht="13.5">
      <c r="A44" s="8" t="s">
        <v>1</v>
      </c>
      <c r="B44" s="8" t="s">
        <v>2</v>
      </c>
      <c r="C44" s="8" t="s">
        <v>3</v>
      </c>
      <c r="D44" s="8" t="s">
        <v>4</v>
      </c>
      <c r="E44" s="29" t="s">
        <v>5</v>
      </c>
      <c r="F44" s="30" t="s">
        <v>6</v>
      </c>
    </row>
    <row r="45" spans="1:6" ht="13.5">
      <c r="A45" s="6" t="s">
        <v>198</v>
      </c>
      <c r="B45" s="8" t="s">
        <v>199</v>
      </c>
      <c r="C45" s="8" t="s">
        <v>200</v>
      </c>
      <c r="D45" s="8">
        <v>56</v>
      </c>
      <c r="E45" s="29">
        <v>80</v>
      </c>
      <c r="F45" s="30">
        <f>E45*0.5+D45*0.5</f>
        <v>68</v>
      </c>
    </row>
    <row r="46" spans="1:6" ht="13.5">
      <c r="A46" s="6" t="s">
        <v>201</v>
      </c>
      <c r="B46" s="8" t="s">
        <v>199</v>
      </c>
      <c r="C46" s="8" t="s">
        <v>202</v>
      </c>
      <c r="D46" s="8">
        <v>56</v>
      </c>
      <c r="E46" s="29">
        <v>83</v>
      </c>
      <c r="F46" s="30">
        <f>E46*0.5+D46*0.5</f>
        <v>69.5</v>
      </c>
    </row>
    <row r="47" spans="1:6" ht="13.5">
      <c r="A47" s="8" t="s">
        <v>1</v>
      </c>
      <c r="B47" s="8" t="s">
        <v>2</v>
      </c>
      <c r="C47" s="8" t="s">
        <v>3</v>
      </c>
      <c r="D47" s="8" t="s">
        <v>4</v>
      </c>
      <c r="E47" s="29" t="s">
        <v>5</v>
      </c>
      <c r="F47" s="30" t="s">
        <v>6</v>
      </c>
    </row>
    <row r="48" spans="1:6" ht="13.5">
      <c r="A48" s="6" t="s">
        <v>203</v>
      </c>
      <c r="B48" s="8" t="s">
        <v>204</v>
      </c>
      <c r="C48" s="8" t="s">
        <v>205</v>
      </c>
      <c r="D48" s="8">
        <v>75</v>
      </c>
      <c r="E48" s="29">
        <v>79</v>
      </c>
      <c r="F48" s="30">
        <f>E48*0.5+D48*0.5</f>
        <v>77</v>
      </c>
    </row>
    <row r="49" spans="1:6" ht="13.5">
      <c r="A49" s="6" t="s">
        <v>206</v>
      </c>
      <c r="B49" s="8" t="s">
        <v>204</v>
      </c>
      <c r="C49" s="8" t="s">
        <v>207</v>
      </c>
      <c r="D49" s="8">
        <v>71</v>
      </c>
      <c r="E49" s="29">
        <v>78</v>
      </c>
      <c r="F49" s="30">
        <f>E49*0.5+D49*0.5</f>
        <v>74.5</v>
      </c>
    </row>
    <row r="50" spans="1:6" ht="13.5">
      <c r="A50" s="6" t="s">
        <v>208</v>
      </c>
      <c r="B50" s="8" t="s">
        <v>204</v>
      </c>
      <c r="C50" s="8" t="s">
        <v>209</v>
      </c>
      <c r="D50" s="8">
        <v>67</v>
      </c>
      <c r="E50" s="29">
        <v>80</v>
      </c>
      <c r="F50" s="30">
        <f>E50*0.5+D50*0.5</f>
        <v>73.5</v>
      </c>
    </row>
    <row r="51" spans="1:6" ht="13.5">
      <c r="A51" s="8" t="s">
        <v>1</v>
      </c>
      <c r="B51" s="8" t="s">
        <v>2</v>
      </c>
      <c r="C51" s="8" t="s">
        <v>3</v>
      </c>
      <c r="D51" s="8" t="s">
        <v>4</v>
      </c>
      <c r="E51" s="29" t="s">
        <v>5</v>
      </c>
      <c r="F51" s="30" t="s">
        <v>6</v>
      </c>
    </row>
    <row r="52" spans="1:6" ht="13.5">
      <c r="A52" s="6" t="s">
        <v>210</v>
      </c>
      <c r="B52" s="8" t="s">
        <v>211</v>
      </c>
      <c r="C52" s="8" t="s">
        <v>212</v>
      </c>
      <c r="D52" s="8">
        <v>58</v>
      </c>
      <c r="E52" s="29">
        <v>82.3</v>
      </c>
      <c r="F52" s="30">
        <f>E52*0.5+D52*0.5</f>
        <v>70.15</v>
      </c>
    </row>
    <row r="53" spans="1:6" ht="13.5">
      <c r="A53" s="6" t="s">
        <v>213</v>
      </c>
      <c r="B53" s="8" t="s">
        <v>211</v>
      </c>
      <c r="C53" s="8" t="s">
        <v>214</v>
      </c>
      <c r="D53" s="8">
        <v>53</v>
      </c>
      <c r="E53" s="29">
        <v>79.7</v>
      </c>
      <c r="F53" s="30">
        <f>E53*0.5+D53*0.5</f>
        <v>66.35</v>
      </c>
    </row>
    <row r="54" spans="1:6" ht="13.5">
      <c r="A54" s="8" t="s">
        <v>1</v>
      </c>
      <c r="B54" s="8" t="s">
        <v>2</v>
      </c>
      <c r="C54" s="8" t="s">
        <v>3</v>
      </c>
      <c r="D54" s="8" t="s">
        <v>4</v>
      </c>
      <c r="E54" s="29" t="s">
        <v>5</v>
      </c>
      <c r="F54" s="30" t="s">
        <v>6</v>
      </c>
    </row>
    <row r="55" spans="1:6" ht="13.5">
      <c r="A55" s="6" t="s">
        <v>215</v>
      </c>
      <c r="B55" s="8" t="s">
        <v>216</v>
      </c>
      <c r="C55" s="8" t="s">
        <v>217</v>
      </c>
      <c r="D55" s="8">
        <v>65</v>
      </c>
      <c r="E55" s="29">
        <v>79.3</v>
      </c>
      <c r="F55" s="30">
        <f>E55*0.5+D55*0.5</f>
        <v>72.15</v>
      </c>
    </row>
    <row r="56" spans="1:6" ht="13.5">
      <c r="A56" s="6" t="s">
        <v>218</v>
      </c>
      <c r="B56" s="8" t="s">
        <v>216</v>
      </c>
      <c r="C56" s="8" t="s">
        <v>219</v>
      </c>
      <c r="D56" s="8">
        <v>59</v>
      </c>
      <c r="E56" s="29">
        <v>82.7</v>
      </c>
      <c r="F56" s="30">
        <f>E56*0.5+D56*0.5</f>
        <v>70.85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3" sqref="A3:H3"/>
    </sheetView>
  </sheetViews>
  <sheetFormatPr defaultColWidth="9.00390625" defaultRowHeight="15"/>
  <cols>
    <col min="1" max="1" width="9.421875" style="0" customWidth="1"/>
    <col min="2" max="2" width="21.7109375" style="0" customWidth="1"/>
    <col min="3" max="3" width="7.421875" style="0" customWidth="1"/>
    <col min="4" max="4" width="7.8515625" style="10" customWidth="1"/>
    <col min="5" max="6" width="7.8515625" style="0" customWidth="1"/>
    <col min="7" max="7" width="8.00390625" style="0" customWidth="1"/>
    <col min="8" max="8" width="6.421875" style="1" customWidth="1"/>
  </cols>
  <sheetData>
    <row r="1" spans="1:8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269</v>
      </c>
      <c r="F1" s="4" t="s">
        <v>270</v>
      </c>
      <c r="G1" s="4" t="s">
        <v>5</v>
      </c>
      <c r="H1" s="5" t="s">
        <v>6</v>
      </c>
    </row>
    <row r="2" spans="1:8" ht="13.5">
      <c r="A2" s="6" t="s">
        <v>462</v>
      </c>
      <c r="B2" s="7" t="s">
        <v>463</v>
      </c>
      <c r="C2" s="8" t="s">
        <v>464</v>
      </c>
      <c r="D2" s="2">
        <v>78</v>
      </c>
      <c r="E2" s="4">
        <v>43</v>
      </c>
      <c r="F2" s="4">
        <v>42.3</v>
      </c>
      <c r="G2" s="4">
        <f>F2+E2</f>
        <v>85.3</v>
      </c>
      <c r="H2" s="5">
        <f>G2/2+D2/2</f>
        <v>81.65</v>
      </c>
    </row>
    <row r="3" spans="1:8" ht="13.5">
      <c r="A3" s="2" t="s">
        <v>1</v>
      </c>
      <c r="B3" s="2" t="s">
        <v>2</v>
      </c>
      <c r="C3" s="2" t="s">
        <v>3</v>
      </c>
      <c r="D3" s="2" t="s">
        <v>4</v>
      </c>
      <c r="E3" s="4" t="s">
        <v>269</v>
      </c>
      <c r="F3" s="4" t="s">
        <v>270</v>
      </c>
      <c r="G3" s="4" t="s">
        <v>5</v>
      </c>
      <c r="H3" s="5" t="s">
        <v>6</v>
      </c>
    </row>
    <row r="4" spans="1:8" ht="13.5">
      <c r="A4" s="6" t="s">
        <v>465</v>
      </c>
      <c r="B4" s="7" t="s">
        <v>466</v>
      </c>
      <c r="C4" s="8" t="s">
        <v>467</v>
      </c>
      <c r="D4" s="2">
        <v>70</v>
      </c>
      <c r="E4" s="4">
        <v>44.3</v>
      </c>
      <c r="F4" s="4">
        <v>44.3</v>
      </c>
      <c r="G4" s="4">
        <f>F4+E4</f>
        <v>88.6</v>
      </c>
      <c r="H4" s="5">
        <f>G4/2+D4/2</f>
        <v>79.3</v>
      </c>
    </row>
    <row r="10" ht="13.5">
      <c r="B10" s="9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F3"/>
    </sheetView>
  </sheetViews>
  <sheetFormatPr defaultColWidth="9.00390625" defaultRowHeight="15"/>
  <cols>
    <col min="1" max="1" width="9.421875" style="0" customWidth="1"/>
    <col min="2" max="2" width="16.57421875" style="0" customWidth="1"/>
    <col min="3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468</v>
      </c>
      <c r="B2" s="7" t="s">
        <v>469</v>
      </c>
      <c r="C2" s="8" t="s">
        <v>470</v>
      </c>
      <c r="D2" s="2">
        <v>71</v>
      </c>
      <c r="E2" s="4">
        <v>80.7</v>
      </c>
      <c r="F2" s="5">
        <f>E2/2+D2/2</f>
        <v>75.85</v>
      </c>
    </row>
    <row r="11" ht="13.5">
      <c r="B11" s="9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3" sqref="A3:F3"/>
    </sheetView>
  </sheetViews>
  <sheetFormatPr defaultColWidth="9.00390625" defaultRowHeight="15"/>
  <cols>
    <col min="1" max="1" width="9.421875" style="0" customWidth="1"/>
    <col min="2" max="2" width="18.28125" style="0" customWidth="1"/>
    <col min="3" max="4" width="10.57421875" style="0" customWidth="1"/>
    <col min="6" max="6" width="9.00390625" style="1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471</v>
      </c>
      <c r="B2" s="7" t="s">
        <v>472</v>
      </c>
      <c r="C2" s="8" t="s">
        <v>473</v>
      </c>
      <c r="D2" s="2">
        <v>81</v>
      </c>
      <c r="E2" s="4">
        <v>82.7</v>
      </c>
      <c r="F2" s="5">
        <f>E2/2+D2/2</f>
        <v>81.85</v>
      </c>
    </row>
    <row r="3" ht="13.5">
      <c r="B3" s="9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12" sqref="B12"/>
    </sheetView>
  </sheetViews>
  <sheetFormatPr defaultColWidth="9.00390625" defaultRowHeight="15"/>
  <cols>
    <col min="2" max="2" width="25.7109375" style="0" customWidth="1"/>
    <col min="3" max="3" width="6.140625" style="0" customWidth="1"/>
    <col min="4" max="4" width="8.00390625" style="1" customWidth="1"/>
    <col min="5" max="5" width="7.7109375" style="0" customWidth="1"/>
    <col min="6" max="6" width="8.421875" style="0" customWidth="1"/>
    <col min="7" max="7" width="7.140625" style="0" customWidth="1"/>
    <col min="8" max="8" width="7.00390625" style="1" customWidth="1"/>
  </cols>
  <sheetData>
    <row r="1" spans="1:8" ht="13.5">
      <c r="A1" s="2" t="s">
        <v>1</v>
      </c>
      <c r="B1" s="2" t="s">
        <v>2</v>
      </c>
      <c r="C1" s="2" t="s">
        <v>3</v>
      </c>
      <c r="D1" s="3" t="s">
        <v>4</v>
      </c>
      <c r="E1" s="4" t="s">
        <v>269</v>
      </c>
      <c r="F1" s="4" t="s">
        <v>270</v>
      </c>
      <c r="G1" s="4" t="s">
        <v>5</v>
      </c>
      <c r="H1" s="5" t="s">
        <v>6</v>
      </c>
    </row>
    <row r="2" spans="1:8" ht="13.5">
      <c r="A2" s="6" t="s">
        <v>474</v>
      </c>
      <c r="B2" s="7" t="s">
        <v>475</v>
      </c>
      <c r="C2" s="8" t="s">
        <v>476</v>
      </c>
      <c r="D2" s="3">
        <v>80</v>
      </c>
      <c r="E2" s="4">
        <v>40.7</v>
      </c>
      <c r="F2" s="4">
        <v>37.3</v>
      </c>
      <c r="G2" s="4">
        <f>F2+E2</f>
        <v>78</v>
      </c>
      <c r="H2" s="5">
        <f>G2/2+D2/2</f>
        <v>79</v>
      </c>
    </row>
    <row r="11" ht="13.5">
      <c r="B11" s="9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0" sqref="F30"/>
    </sheetView>
  </sheetViews>
  <sheetFormatPr defaultColWidth="9.00390625" defaultRowHeight="15"/>
  <cols>
    <col min="1" max="1" width="9.421875" style="0" customWidth="1"/>
    <col min="2" max="2" width="24.28125" style="0" customWidth="1"/>
    <col min="3" max="3" width="9.00390625" style="0" customWidth="1"/>
    <col min="4" max="4" width="9.28125" style="0" customWidth="1"/>
    <col min="5" max="5" width="7.8515625" style="0" customWidth="1"/>
    <col min="6" max="6" width="9.00390625" style="32" customWidth="1"/>
  </cols>
  <sheetData>
    <row r="1" spans="1:6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5" t="s">
        <v>6</v>
      </c>
    </row>
    <row r="2" spans="1:6" ht="13.5">
      <c r="A2" s="6" t="s">
        <v>220</v>
      </c>
      <c r="B2" s="7" t="s">
        <v>221</v>
      </c>
      <c r="C2" s="8" t="s">
        <v>222</v>
      </c>
      <c r="D2" s="2">
        <v>68</v>
      </c>
      <c r="E2" s="4">
        <v>85</v>
      </c>
      <c r="F2" s="5">
        <f>E2*0.5+D2*0.5</f>
        <v>76.5</v>
      </c>
    </row>
    <row r="3" spans="1:6" ht="13.5">
      <c r="A3" s="2" t="s">
        <v>1</v>
      </c>
      <c r="B3" s="2" t="s">
        <v>2</v>
      </c>
      <c r="C3" s="2" t="s">
        <v>3</v>
      </c>
      <c r="D3" s="2" t="s">
        <v>4</v>
      </c>
      <c r="E3" s="4" t="s">
        <v>5</v>
      </c>
      <c r="F3" s="5" t="s">
        <v>6</v>
      </c>
    </row>
    <row r="4" spans="1:6" ht="13.5">
      <c r="A4" s="6" t="s">
        <v>223</v>
      </c>
      <c r="B4" s="7" t="s">
        <v>224</v>
      </c>
      <c r="C4" s="8" t="s">
        <v>225</v>
      </c>
      <c r="D4" s="2">
        <v>75</v>
      </c>
      <c r="E4" s="4">
        <v>82.3</v>
      </c>
      <c r="F4" s="5">
        <f>E4*0.5+D4*0.5</f>
        <v>78.65</v>
      </c>
    </row>
    <row r="5" spans="1:6" ht="13.5">
      <c r="A5" s="2" t="s">
        <v>1</v>
      </c>
      <c r="B5" s="2" t="s">
        <v>2</v>
      </c>
      <c r="C5" s="2" t="s">
        <v>3</v>
      </c>
      <c r="D5" s="2" t="s">
        <v>4</v>
      </c>
      <c r="E5" s="4" t="s">
        <v>5</v>
      </c>
      <c r="F5" s="5" t="s">
        <v>6</v>
      </c>
    </row>
    <row r="6" spans="1:6" ht="13.5">
      <c r="A6" s="6" t="s">
        <v>226</v>
      </c>
      <c r="B6" s="7" t="s">
        <v>227</v>
      </c>
      <c r="C6" s="8" t="s">
        <v>228</v>
      </c>
      <c r="D6" s="2">
        <v>74</v>
      </c>
      <c r="E6" s="4">
        <v>85.3</v>
      </c>
      <c r="F6" s="5">
        <f>E6*0.5+D6*0.5</f>
        <v>79.65</v>
      </c>
    </row>
    <row r="7" spans="1:6" ht="13.5">
      <c r="A7" s="2" t="s">
        <v>1</v>
      </c>
      <c r="B7" s="2" t="s">
        <v>2</v>
      </c>
      <c r="C7" s="2" t="s">
        <v>3</v>
      </c>
      <c r="D7" s="2" t="s">
        <v>4</v>
      </c>
      <c r="E7" s="4" t="s">
        <v>5</v>
      </c>
      <c r="F7" s="5" t="s">
        <v>6</v>
      </c>
    </row>
    <row r="8" spans="1:6" ht="13.5">
      <c r="A8" s="6" t="s">
        <v>229</v>
      </c>
      <c r="B8" s="7" t="s">
        <v>230</v>
      </c>
      <c r="C8" s="8" t="s">
        <v>231</v>
      </c>
      <c r="D8" s="2">
        <v>81</v>
      </c>
      <c r="E8" s="4">
        <v>81.3</v>
      </c>
      <c r="F8" s="5">
        <f>E8*0.5+D8*0.5</f>
        <v>81.15</v>
      </c>
    </row>
    <row r="9" spans="1:6" ht="13.5">
      <c r="A9" s="2" t="s">
        <v>1</v>
      </c>
      <c r="B9" s="2" t="s">
        <v>2</v>
      </c>
      <c r="C9" s="2" t="s">
        <v>3</v>
      </c>
      <c r="D9" s="2" t="s">
        <v>4</v>
      </c>
      <c r="E9" s="4" t="s">
        <v>5</v>
      </c>
      <c r="F9" s="5" t="s">
        <v>6</v>
      </c>
    </row>
    <row r="10" spans="1:6" ht="13.5">
      <c r="A10" s="6" t="s">
        <v>232</v>
      </c>
      <c r="B10" s="7" t="s">
        <v>233</v>
      </c>
      <c r="C10" s="8" t="s">
        <v>234</v>
      </c>
      <c r="D10" s="2">
        <v>74</v>
      </c>
      <c r="E10" s="4">
        <v>80</v>
      </c>
      <c r="F10" s="5">
        <f>E10*0.5+D10*0.5</f>
        <v>77</v>
      </c>
    </row>
    <row r="11" spans="1:6" ht="13.5">
      <c r="A11" s="6" t="s">
        <v>235</v>
      </c>
      <c r="B11" s="7" t="s">
        <v>233</v>
      </c>
      <c r="C11" s="8" t="s">
        <v>236</v>
      </c>
      <c r="D11" s="2">
        <v>71</v>
      </c>
      <c r="E11" s="4">
        <v>80.3</v>
      </c>
      <c r="F11" s="5">
        <f>E11*0.5+D11*0.5</f>
        <v>75.65</v>
      </c>
    </row>
    <row r="12" spans="1:6" ht="13.5">
      <c r="A12" s="2" t="s">
        <v>1</v>
      </c>
      <c r="B12" s="2" t="s">
        <v>2</v>
      </c>
      <c r="C12" s="2" t="s">
        <v>3</v>
      </c>
      <c r="D12" s="2" t="s">
        <v>4</v>
      </c>
      <c r="E12" s="4" t="s">
        <v>5</v>
      </c>
      <c r="F12" s="5" t="s">
        <v>6</v>
      </c>
    </row>
    <row r="13" spans="1:6" ht="13.5">
      <c r="A13" s="6" t="s">
        <v>237</v>
      </c>
      <c r="B13" s="7" t="s">
        <v>238</v>
      </c>
      <c r="C13" s="8" t="s">
        <v>239</v>
      </c>
      <c r="D13" s="2">
        <v>64</v>
      </c>
      <c r="E13" s="4">
        <v>81</v>
      </c>
      <c r="F13" s="5">
        <f>E13*0.5+D13*0.5</f>
        <v>72.5</v>
      </c>
    </row>
    <row r="14" spans="1:6" ht="13.5">
      <c r="A14" s="2" t="s">
        <v>1</v>
      </c>
      <c r="B14" s="2" t="s">
        <v>2</v>
      </c>
      <c r="C14" s="2" t="s">
        <v>3</v>
      </c>
      <c r="D14" s="2" t="s">
        <v>4</v>
      </c>
      <c r="E14" s="4" t="s">
        <v>5</v>
      </c>
      <c r="F14" s="5" t="s">
        <v>6</v>
      </c>
    </row>
    <row r="15" spans="1:6" ht="13.5">
      <c r="A15" s="6" t="s">
        <v>240</v>
      </c>
      <c r="B15" s="7" t="s">
        <v>241</v>
      </c>
      <c r="C15" s="8" t="s">
        <v>242</v>
      </c>
      <c r="D15" s="2">
        <v>78</v>
      </c>
      <c r="E15" s="4">
        <v>80.3</v>
      </c>
      <c r="F15" s="5">
        <f>E15*0.5+D15*0.5</f>
        <v>79.15</v>
      </c>
    </row>
    <row r="16" spans="1:6" ht="13.5">
      <c r="A16" s="2" t="s">
        <v>1</v>
      </c>
      <c r="B16" s="2" t="s">
        <v>2</v>
      </c>
      <c r="C16" s="2" t="s">
        <v>3</v>
      </c>
      <c r="D16" s="2" t="s">
        <v>4</v>
      </c>
      <c r="E16" s="4" t="s">
        <v>5</v>
      </c>
      <c r="F16" s="5" t="s">
        <v>6</v>
      </c>
    </row>
    <row r="17" spans="1:6" ht="13.5">
      <c r="A17" s="6" t="s">
        <v>243</v>
      </c>
      <c r="B17" s="7" t="s">
        <v>244</v>
      </c>
      <c r="C17" s="8" t="s">
        <v>245</v>
      </c>
      <c r="D17" s="2">
        <v>79</v>
      </c>
      <c r="E17" s="4">
        <v>84</v>
      </c>
      <c r="F17" s="5">
        <f>E17*0.5+D17*0.5</f>
        <v>81.5</v>
      </c>
    </row>
    <row r="18" spans="1:6" ht="13.5">
      <c r="A18" s="2" t="s">
        <v>1</v>
      </c>
      <c r="B18" s="2" t="s">
        <v>2</v>
      </c>
      <c r="C18" s="2" t="s">
        <v>3</v>
      </c>
      <c r="D18" s="2" t="s">
        <v>4</v>
      </c>
      <c r="E18" s="4" t="s">
        <v>5</v>
      </c>
      <c r="F18" s="5" t="s">
        <v>6</v>
      </c>
    </row>
    <row r="19" spans="1:6" ht="13.5">
      <c r="A19" s="6" t="s">
        <v>246</v>
      </c>
      <c r="B19" s="7" t="s">
        <v>247</v>
      </c>
      <c r="C19" s="8" t="s">
        <v>248</v>
      </c>
      <c r="D19" s="2">
        <v>77</v>
      </c>
      <c r="E19" s="4">
        <v>84</v>
      </c>
      <c r="F19" s="5">
        <f>E19*0.5+D19*0.5</f>
        <v>80.5</v>
      </c>
    </row>
    <row r="20" spans="1:6" ht="13.5">
      <c r="A20" s="6" t="s">
        <v>249</v>
      </c>
      <c r="B20" s="7" t="s">
        <v>247</v>
      </c>
      <c r="C20" s="8" t="s">
        <v>250</v>
      </c>
      <c r="D20" s="2">
        <v>75</v>
      </c>
      <c r="E20" s="4">
        <v>80.7</v>
      </c>
      <c r="F20" s="5">
        <f>E20*0.5+D20*0.5</f>
        <v>77.85</v>
      </c>
    </row>
    <row r="21" spans="1:6" ht="13.5">
      <c r="A21" s="2" t="s">
        <v>1</v>
      </c>
      <c r="B21" s="2" t="s">
        <v>2</v>
      </c>
      <c r="C21" s="2" t="s">
        <v>3</v>
      </c>
      <c r="D21" s="2" t="s">
        <v>4</v>
      </c>
      <c r="E21" s="4" t="s">
        <v>5</v>
      </c>
      <c r="F21" s="5" t="s">
        <v>6</v>
      </c>
    </row>
    <row r="22" spans="1:6" ht="13.5">
      <c r="A22" s="6" t="s">
        <v>251</v>
      </c>
      <c r="B22" s="7" t="s">
        <v>252</v>
      </c>
      <c r="C22" s="8" t="s">
        <v>253</v>
      </c>
      <c r="D22" s="2">
        <v>71</v>
      </c>
      <c r="E22" s="4">
        <v>85</v>
      </c>
      <c r="F22" s="5">
        <f>E22*0.5+D22*0.5</f>
        <v>78</v>
      </c>
    </row>
    <row r="23" spans="1:6" ht="13.5">
      <c r="A23" s="2" t="s">
        <v>1</v>
      </c>
      <c r="B23" s="2" t="s">
        <v>2</v>
      </c>
      <c r="C23" s="2" t="s">
        <v>3</v>
      </c>
      <c r="D23" s="2" t="s">
        <v>4</v>
      </c>
      <c r="E23" s="4" t="s">
        <v>5</v>
      </c>
      <c r="F23" s="5" t="s">
        <v>6</v>
      </c>
    </row>
    <row r="24" spans="1:6" ht="13.5">
      <c r="A24" s="6" t="s">
        <v>254</v>
      </c>
      <c r="B24" s="7" t="s">
        <v>255</v>
      </c>
      <c r="C24" s="8" t="s">
        <v>256</v>
      </c>
      <c r="D24" s="2">
        <v>78</v>
      </c>
      <c r="E24" s="4">
        <v>83.7</v>
      </c>
      <c r="F24" s="5">
        <f>E24*0.5+D24*0.5</f>
        <v>80.85</v>
      </c>
    </row>
    <row r="25" spans="1:6" ht="13.5">
      <c r="A25" s="2" t="s">
        <v>1</v>
      </c>
      <c r="B25" s="2" t="s">
        <v>2</v>
      </c>
      <c r="C25" s="2" t="s">
        <v>3</v>
      </c>
      <c r="D25" s="2" t="s">
        <v>4</v>
      </c>
      <c r="E25" s="4" t="s">
        <v>5</v>
      </c>
      <c r="F25" s="5" t="s">
        <v>6</v>
      </c>
    </row>
    <row r="26" spans="1:6" ht="13.5">
      <c r="A26" s="6" t="s">
        <v>257</v>
      </c>
      <c r="B26" s="7" t="s">
        <v>258</v>
      </c>
      <c r="C26" s="8" t="s">
        <v>259</v>
      </c>
      <c r="D26" s="2">
        <v>75</v>
      </c>
      <c r="E26" s="4">
        <v>81</v>
      </c>
      <c r="F26" s="5">
        <f>E26*0.5+D26*0.5</f>
        <v>78</v>
      </c>
    </row>
    <row r="27" spans="1:6" ht="13.5">
      <c r="A27" s="2" t="s">
        <v>1</v>
      </c>
      <c r="B27" s="2" t="s">
        <v>2</v>
      </c>
      <c r="C27" s="2" t="s">
        <v>3</v>
      </c>
      <c r="D27" s="2" t="s">
        <v>4</v>
      </c>
      <c r="E27" s="4" t="s">
        <v>5</v>
      </c>
      <c r="F27" s="5" t="s">
        <v>6</v>
      </c>
    </row>
    <row r="28" spans="1:6" ht="13.5">
      <c r="A28" s="6" t="s">
        <v>260</v>
      </c>
      <c r="B28" s="7" t="s">
        <v>261</v>
      </c>
      <c r="C28" s="8" t="s">
        <v>262</v>
      </c>
      <c r="D28" s="2">
        <v>65</v>
      </c>
      <c r="E28" s="4">
        <v>89.3</v>
      </c>
      <c r="F28" s="5">
        <f>E28*0.5+D28*0.5</f>
        <v>77.15</v>
      </c>
    </row>
    <row r="29" spans="1:6" ht="13.5">
      <c r="A29" s="2" t="s">
        <v>1</v>
      </c>
      <c r="B29" s="2" t="s">
        <v>2</v>
      </c>
      <c r="C29" s="2" t="s">
        <v>3</v>
      </c>
      <c r="D29" s="2" t="s">
        <v>4</v>
      </c>
      <c r="E29" s="4" t="s">
        <v>5</v>
      </c>
      <c r="F29" s="5" t="s">
        <v>6</v>
      </c>
    </row>
    <row r="30" spans="1:6" ht="13.5">
      <c r="A30" s="6" t="s">
        <v>263</v>
      </c>
      <c r="B30" s="7" t="s">
        <v>264</v>
      </c>
      <c r="C30" s="8" t="s">
        <v>265</v>
      </c>
      <c r="D30" s="2">
        <v>69</v>
      </c>
      <c r="E30" s="4">
        <v>83</v>
      </c>
      <c r="F30" s="5">
        <f>E30*0.5+D30*0.5</f>
        <v>76</v>
      </c>
    </row>
    <row r="31" spans="1:6" ht="13.5">
      <c r="A31" s="2" t="s">
        <v>1</v>
      </c>
      <c r="B31" s="2" t="s">
        <v>2</v>
      </c>
      <c r="C31" s="2" t="s">
        <v>3</v>
      </c>
      <c r="D31" s="2" t="s">
        <v>4</v>
      </c>
      <c r="E31" s="4" t="s">
        <v>5</v>
      </c>
      <c r="F31" s="5" t="s">
        <v>6</v>
      </c>
    </row>
    <row r="32" spans="1:6" ht="13.5">
      <c r="A32" s="6" t="s">
        <v>266</v>
      </c>
      <c r="B32" s="7" t="s">
        <v>267</v>
      </c>
      <c r="C32" s="8" t="s">
        <v>268</v>
      </c>
      <c r="D32" s="2">
        <v>71</v>
      </c>
      <c r="E32" s="4">
        <v>78</v>
      </c>
      <c r="F32" s="5">
        <f>E32*0.5+D32*0.5</f>
        <v>74.5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9" sqref="A9:H9"/>
    </sheetView>
  </sheetViews>
  <sheetFormatPr defaultColWidth="9.00390625" defaultRowHeight="15"/>
  <cols>
    <col min="1" max="1" width="9.421875" style="0" customWidth="1"/>
    <col min="2" max="2" width="23.28125" style="0" customWidth="1"/>
    <col min="3" max="3" width="8.57421875" style="0" customWidth="1"/>
    <col min="4" max="4" width="8.140625" style="0" customWidth="1"/>
    <col min="5" max="5" width="8.28125" style="0" customWidth="1"/>
    <col min="6" max="6" width="8.00390625" style="0" customWidth="1"/>
    <col min="7" max="7" width="8.140625" style="0" customWidth="1"/>
    <col min="8" max="8" width="7.57421875" style="1" customWidth="1"/>
  </cols>
  <sheetData>
    <row r="1" spans="1:8" ht="13.5">
      <c r="A1" s="2" t="s">
        <v>1</v>
      </c>
      <c r="B1" s="2" t="s">
        <v>2</v>
      </c>
      <c r="C1" s="2" t="s">
        <v>3</v>
      </c>
      <c r="D1" s="2" t="s">
        <v>4</v>
      </c>
      <c r="E1" s="2" t="s">
        <v>269</v>
      </c>
      <c r="F1" s="2" t="s">
        <v>270</v>
      </c>
      <c r="G1" s="4" t="s">
        <v>5</v>
      </c>
      <c r="H1" s="5" t="s">
        <v>6</v>
      </c>
    </row>
    <row r="2" spans="1:8" ht="13.5">
      <c r="A2" s="6" t="s">
        <v>271</v>
      </c>
      <c r="B2" s="7" t="s">
        <v>272</v>
      </c>
      <c r="C2" s="8" t="s">
        <v>273</v>
      </c>
      <c r="D2" s="2">
        <v>22</v>
      </c>
      <c r="E2" s="2">
        <v>43.5</v>
      </c>
      <c r="F2" s="2">
        <v>43.7</v>
      </c>
      <c r="G2" s="4">
        <v>87.2</v>
      </c>
      <c r="H2" s="5">
        <f>(G2+D2)/2</f>
        <v>54.6</v>
      </c>
    </row>
    <row r="3" spans="1:8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269</v>
      </c>
      <c r="F3" s="2" t="s">
        <v>270</v>
      </c>
      <c r="G3" s="4" t="s">
        <v>5</v>
      </c>
      <c r="H3" s="5" t="s">
        <v>6</v>
      </c>
    </row>
    <row r="4" spans="1:8" ht="13.5">
      <c r="A4" s="6" t="s">
        <v>274</v>
      </c>
      <c r="B4" s="7" t="s">
        <v>275</v>
      </c>
      <c r="C4" s="8" t="s">
        <v>276</v>
      </c>
      <c r="D4" s="2">
        <v>27.5</v>
      </c>
      <c r="E4" s="2">
        <v>44.5</v>
      </c>
      <c r="F4" s="2">
        <v>42</v>
      </c>
      <c r="G4" s="4">
        <v>86.5</v>
      </c>
      <c r="H4" s="5">
        <f>(G4+D4)/2</f>
        <v>57</v>
      </c>
    </row>
    <row r="5" spans="1:8" ht="13.5">
      <c r="A5" s="2" t="s">
        <v>1</v>
      </c>
      <c r="B5" s="2" t="s">
        <v>2</v>
      </c>
      <c r="C5" s="2" t="s">
        <v>3</v>
      </c>
      <c r="D5" s="2" t="s">
        <v>4</v>
      </c>
      <c r="E5" s="2" t="s">
        <v>269</v>
      </c>
      <c r="F5" s="2" t="s">
        <v>270</v>
      </c>
      <c r="G5" s="4" t="s">
        <v>5</v>
      </c>
      <c r="H5" s="5" t="s">
        <v>6</v>
      </c>
    </row>
    <row r="6" spans="1:8" ht="13.5">
      <c r="A6" s="6" t="s">
        <v>277</v>
      </c>
      <c r="B6" s="7" t="s">
        <v>278</v>
      </c>
      <c r="C6" s="8" t="s">
        <v>279</v>
      </c>
      <c r="D6" s="2">
        <v>20.5</v>
      </c>
      <c r="E6" s="2">
        <v>44.3</v>
      </c>
      <c r="F6" s="2">
        <v>42.3</v>
      </c>
      <c r="G6" s="4">
        <v>86.6</v>
      </c>
      <c r="H6" s="5">
        <f>(G6+D6)/2</f>
        <v>53.55</v>
      </c>
    </row>
    <row r="7" spans="1:8" ht="13.5">
      <c r="A7" s="2" t="s">
        <v>1</v>
      </c>
      <c r="B7" s="2" t="s">
        <v>2</v>
      </c>
      <c r="C7" s="2" t="s">
        <v>3</v>
      </c>
      <c r="D7" s="2" t="s">
        <v>4</v>
      </c>
      <c r="E7" s="2" t="s">
        <v>269</v>
      </c>
      <c r="F7" s="2" t="s">
        <v>270</v>
      </c>
      <c r="G7" s="4" t="s">
        <v>5</v>
      </c>
      <c r="H7" s="5" t="s">
        <v>6</v>
      </c>
    </row>
    <row r="8" spans="1:8" ht="13.5">
      <c r="A8" s="6" t="s">
        <v>280</v>
      </c>
      <c r="B8" s="8" t="s">
        <v>281</v>
      </c>
      <c r="C8" s="8" t="s">
        <v>282</v>
      </c>
      <c r="D8" s="2">
        <v>23</v>
      </c>
      <c r="E8" s="2">
        <v>43.8</v>
      </c>
      <c r="F8" s="2">
        <v>43</v>
      </c>
      <c r="G8" s="4">
        <v>86.8</v>
      </c>
      <c r="H8" s="5">
        <f>(G8+D8)/2</f>
        <v>54.9</v>
      </c>
    </row>
    <row r="9" spans="1:8" ht="13.5">
      <c r="A9" s="2" t="s">
        <v>1</v>
      </c>
      <c r="B9" s="2" t="s">
        <v>2</v>
      </c>
      <c r="C9" s="2" t="s">
        <v>3</v>
      </c>
      <c r="D9" s="2" t="s">
        <v>4</v>
      </c>
      <c r="E9" s="2" t="s">
        <v>269</v>
      </c>
      <c r="F9" s="2" t="s">
        <v>270</v>
      </c>
      <c r="G9" s="4" t="s">
        <v>5</v>
      </c>
      <c r="H9" s="5" t="s">
        <v>6</v>
      </c>
    </row>
    <row r="10" spans="1:8" ht="13.5">
      <c r="A10" s="6" t="s">
        <v>283</v>
      </c>
      <c r="B10" s="7" t="s">
        <v>284</v>
      </c>
      <c r="C10" s="8" t="s">
        <v>285</v>
      </c>
      <c r="D10" s="2">
        <v>19</v>
      </c>
      <c r="E10" s="2">
        <v>44.5</v>
      </c>
      <c r="F10" s="2">
        <v>43.3</v>
      </c>
      <c r="G10" s="4">
        <v>87.8</v>
      </c>
      <c r="H10" s="5">
        <f>(G10+D10)/2</f>
        <v>53.4</v>
      </c>
    </row>
    <row r="11" spans="1:8" ht="13.5">
      <c r="A11" s="2" t="s">
        <v>1</v>
      </c>
      <c r="B11" s="2" t="s">
        <v>2</v>
      </c>
      <c r="C11" s="2" t="s">
        <v>3</v>
      </c>
      <c r="D11" s="2" t="s">
        <v>4</v>
      </c>
      <c r="E11" s="2" t="s">
        <v>269</v>
      </c>
      <c r="F11" s="2" t="s">
        <v>270</v>
      </c>
      <c r="G11" s="4" t="s">
        <v>5</v>
      </c>
      <c r="H11" s="5" t="s">
        <v>6</v>
      </c>
    </row>
    <row r="12" spans="1:8" ht="13.5">
      <c r="A12" s="6" t="s">
        <v>286</v>
      </c>
      <c r="B12" s="7" t="s">
        <v>287</v>
      </c>
      <c r="C12" s="8" t="s">
        <v>288</v>
      </c>
      <c r="D12" s="2">
        <v>26.5</v>
      </c>
      <c r="E12" s="2">
        <v>43.5</v>
      </c>
      <c r="F12" s="2">
        <v>43</v>
      </c>
      <c r="G12" s="4">
        <v>86.5</v>
      </c>
      <c r="H12" s="5">
        <f>(G12+D12)/2</f>
        <v>56.5</v>
      </c>
    </row>
    <row r="13" spans="1:8" ht="13.5">
      <c r="A13" s="2" t="s">
        <v>1</v>
      </c>
      <c r="B13" s="2" t="s">
        <v>2</v>
      </c>
      <c r="C13" s="2" t="s">
        <v>3</v>
      </c>
      <c r="D13" s="2" t="s">
        <v>4</v>
      </c>
      <c r="E13" s="2" t="s">
        <v>269</v>
      </c>
      <c r="F13" s="2" t="s">
        <v>270</v>
      </c>
      <c r="G13" s="4" t="s">
        <v>5</v>
      </c>
      <c r="H13" s="5" t="s">
        <v>6</v>
      </c>
    </row>
    <row r="14" spans="1:8" ht="13.5">
      <c r="A14" s="6" t="s">
        <v>289</v>
      </c>
      <c r="B14" s="7" t="s">
        <v>290</v>
      </c>
      <c r="C14" s="8" t="s">
        <v>291</v>
      </c>
      <c r="D14" s="2">
        <v>53.5</v>
      </c>
      <c r="E14" s="2">
        <v>43.8</v>
      </c>
      <c r="F14" s="2">
        <v>44.3</v>
      </c>
      <c r="G14" s="4">
        <v>88.1</v>
      </c>
      <c r="H14" s="5">
        <f>(G14+D14)/2</f>
        <v>70.8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1" sqref="G1:G65536"/>
    </sheetView>
  </sheetViews>
  <sheetFormatPr defaultColWidth="9.00390625" defaultRowHeight="15"/>
  <cols>
    <col min="1" max="1" width="9.421875" style="0" customWidth="1"/>
    <col min="2" max="2" width="23.7109375" style="0" customWidth="1"/>
    <col min="3" max="3" width="6.28125" style="0" customWidth="1"/>
    <col min="4" max="5" width="8.421875" style="0" customWidth="1"/>
    <col min="6" max="6" width="7.57421875" style="0" customWidth="1"/>
    <col min="7" max="7" width="8.28125" style="0" customWidth="1"/>
    <col min="8" max="8" width="7.57421875" style="1" customWidth="1"/>
  </cols>
  <sheetData>
    <row r="1" spans="1:8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269</v>
      </c>
      <c r="F1" s="4" t="s">
        <v>270</v>
      </c>
      <c r="G1" s="4" t="s">
        <v>5</v>
      </c>
      <c r="H1" s="5" t="s">
        <v>6</v>
      </c>
    </row>
    <row r="2" spans="1:8" ht="13.5">
      <c r="A2" s="6" t="s">
        <v>292</v>
      </c>
      <c r="B2" s="7" t="s">
        <v>293</v>
      </c>
      <c r="C2" s="8" t="s">
        <v>294</v>
      </c>
      <c r="D2" s="2">
        <v>50.5</v>
      </c>
      <c r="E2" s="4">
        <v>44.3</v>
      </c>
      <c r="F2" s="4">
        <v>43</v>
      </c>
      <c r="G2" s="4">
        <f>F2+E2</f>
        <v>87.3</v>
      </c>
      <c r="H2" s="5">
        <f>G2/2+D2/2</f>
        <v>68.9</v>
      </c>
    </row>
    <row r="3" spans="1:8" ht="13.5">
      <c r="A3" s="2" t="s">
        <v>1</v>
      </c>
      <c r="B3" s="15" t="s">
        <v>2</v>
      </c>
      <c r="C3" s="2" t="s">
        <v>3</v>
      </c>
      <c r="D3" s="2" t="s">
        <v>4</v>
      </c>
      <c r="E3" s="4" t="s">
        <v>269</v>
      </c>
      <c r="F3" s="4" t="s">
        <v>270</v>
      </c>
      <c r="G3" s="4" t="s">
        <v>5</v>
      </c>
      <c r="H3" s="5" t="s">
        <v>6</v>
      </c>
    </row>
    <row r="4" spans="1:8" ht="13.5">
      <c r="A4" s="6" t="s">
        <v>295</v>
      </c>
      <c r="B4" s="7" t="s">
        <v>296</v>
      </c>
      <c r="C4" s="8" t="s">
        <v>297</v>
      </c>
      <c r="D4" s="2">
        <v>46</v>
      </c>
      <c r="E4" s="4">
        <v>44</v>
      </c>
      <c r="F4" s="4">
        <v>43.3</v>
      </c>
      <c r="G4" s="4">
        <f>F4+E4</f>
        <v>87.3</v>
      </c>
      <c r="H4" s="5">
        <f>G4/2+D4/2</f>
        <v>66.65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8" sqref="B18"/>
    </sheetView>
  </sheetViews>
  <sheetFormatPr defaultColWidth="9.00390625" defaultRowHeight="15"/>
  <cols>
    <col min="1" max="1" width="9.421875" style="11" customWidth="1"/>
    <col min="2" max="2" width="28.421875" style="11" customWidth="1"/>
    <col min="3" max="3" width="7.00390625" style="11" customWidth="1"/>
    <col min="4" max="4" width="8.57421875" style="11" customWidth="1"/>
    <col min="5" max="6" width="7.8515625" style="11" customWidth="1"/>
    <col min="7" max="7" width="7.140625" style="11" customWidth="1"/>
    <col min="8" max="8" width="7.421875" style="12" customWidth="1"/>
    <col min="9" max="16384" width="9.00390625" style="11" customWidth="1"/>
  </cols>
  <sheetData>
    <row r="1" spans="1:8" ht="13.5">
      <c r="A1" s="7" t="s">
        <v>1</v>
      </c>
      <c r="B1" s="7" t="s">
        <v>2</v>
      </c>
      <c r="C1" s="7" t="s">
        <v>3</v>
      </c>
      <c r="D1" s="7" t="s">
        <v>4</v>
      </c>
      <c r="E1" s="13" t="s">
        <v>269</v>
      </c>
      <c r="F1" s="13" t="s">
        <v>270</v>
      </c>
      <c r="G1" s="13" t="s">
        <v>5</v>
      </c>
      <c r="H1" s="14" t="s">
        <v>6</v>
      </c>
    </row>
    <row r="2" spans="1:8" ht="13.5">
      <c r="A2" s="6" t="s">
        <v>298</v>
      </c>
      <c r="B2" s="7" t="s">
        <v>299</v>
      </c>
      <c r="C2" s="8" t="s">
        <v>300</v>
      </c>
      <c r="D2" s="7">
        <v>62</v>
      </c>
      <c r="E2" s="13">
        <v>41</v>
      </c>
      <c r="F2" s="13">
        <v>47</v>
      </c>
      <c r="G2" s="13">
        <f>F2+E2</f>
        <v>88</v>
      </c>
      <c r="H2" s="14">
        <f>G2/2+D2/2</f>
        <v>75</v>
      </c>
    </row>
    <row r="3" spans="1:8" ht="13.5">
      <c r="A3" s="7" t="s">
        <v>1</v>
      </c>
      <c r="B3" s="7" t="s">
        <v>2</v>
      </c>
      <c r="C3" s="7" t="s">
        <v>3</v>
      </c>
      <c r="D3" s="7" t="s">
        <v>4</v>
      </c>
      <c r="E3" s="13" t="s">
        <v>269</v>
      </c>
      <c r="F3" s="13" t="s">
        <v>270</v>
      </c>
      <c r="G3" s="13" t="s">
        <v>5</v>
      </c>
      <c r="H3" s="14" t="s">
        <v>6</v>
      </c>
    </row>
    <row r="4" spans="1:8" ht="13.5">
      <c r="A4" s="6" t="s">
        <v>301</v>
      </c>
      <c r="B4" s="7" t="s">
        <v>302</v>
      </c>
      <c r="C4" s="8" t="s">
        <v>303</v>
      </c>
      <c r="D4" s="7">
        <v>65</v>
      </c>
      <c r="E4" s="13">
        <v>41.7</v>
      </c>
      <c r="F4" s="13">
        <v>48</v>
      </c>
      <c r="G4" s="13">
        <f>F4+E4</f>
        <v>89.7</v>
      </c>
      <c r="H4" s="14">
        <f>G4/2+D4/2</f>
        <v>77.35</v>
      </c>
    </row>
    <row r="5" spans="1:8" ht="13.5">
      <c r="A5" s="7" t="s">
        <v>1</v>
      </c>
      <c r="B5" s="7" t="s">
        <v>2</v>
      </c>
      <c r="C5" s="7" t="s">
        <v>3</v>
      </c>
      <c r="D5" s="7" t="s">
        <v>4</v>
      </c>
      <c r="E5" s="13" t="s">
        <v>269</v>
      </c>
      <c r="F5" s="13" t="s">
        <v>270</v>
      </c>
      <c r="G5" s="13" t="s">
        <v>5</v>
      </c>
      <c r="H5" s="14" t="s">
        <v>6</v>
      </c>
    </row>
    <row r="6" spans="1:8" ht="13.5">
      <c r="A6" s="6" t="s">
        <v>304</v>
      </c>
      <c r="B6" s="7" t="s">
        <v>305</v>
      </c>
      <c r="C6" s="8" t="s">
        <v>306</v>
      </c>
      <c r="D6" s="7">
        <v>64</v>
      </c>
      <c r="E6" s="13">
        <v>42.3</v>
      </c>
      <c r="F6" s="13">
        <v>49</v>
      </c>
      <c r="G6" s="13">
        <f>F6+E6</f>
        <v>91.3</v>
      </c>
      <c r="H6" s="14">
        <f>G6/2+D6/2</f>
        <v>77.65</v>
      </c>
    </row>
    <row r="7" spans="1:8" ht="13.5">
      <c r="A7" s="6" t="s">
        <v>307</v>
      </c>
      <c r="B7" s="7" t="s">
        <v>305</v>
      </c>
      <c r="C7" s="8" t="s">
        <v>308</v>
      </c>
      <c r="D7" s="7">
        <v>61.5</v>
      </c>
      <c r="E7" s="13">
        <v>43</v>
      </c>
      <c r="F7" s="13">
        <v>47</v>
      </c>
      <c r="G7" s="13">
        <f>F7+E7</f>
        <v>90</v>
      </c>
      <c r="H7" s="14">
        <f>G7/2+D7/2</f>
        <v>75.75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16" sqref="D16"/>
    </sheetView>
  </sheetViews>
  <sheetFormatPr defaultColWidth="9.00390625" defaultRowHeight="15"/>
  <cols>
    <col min="1" max="1" width="9.421875" style="0" customWidth="1"/>
    <col min="2" max="2" width="21.421875" style="0" customWidth="1"/>
    <col min="3" max="3" width="6.8515625" style="0" customWidth="1"/>
    <col min="4" max="4" width="8.421875" style="0" customWidth="1"/>
    <col min="5" max="5" width="7.8515625" style="0" customWidth="1"/>
    <col min="6" max="6" width="8.140625" style="0" customWidth="1"/>
    <col min="7" max="7" width="8.421875" style="0" customWidth="1"/>
    <col min="8" max="8" width="6.28125" style="1" customWidth="1"/>
  </cols>
  <sheetData>
    <row r="1" spans="1:8" ht="13.5">
      <c r="A1" s="2" t="s">
        <v>1</v>
      </c>
      <c r="B1" s="2" t="s">
        <v>2</v>
      </c>
      <c r="C1" s="2" t="s">
        <v>3</v>
      </c>
      <c r="D1" s="2" t="s">
        <v>4</v>
      </c>
      <c r="E1" s="4" t="s">
        <v>269</v>
      </c>
      <c r="F1" s="4" t="s">
        <v>270</v>
      </c>
      <c r="G1" s="4" t="s">
        <v>5</v>
      </c>
      <c r="H1" s="5" t="s">
        <v>6</v>
      </c>
    </row>
    <row r="2" spans="1:8" ht="13.5">
      <c r="A2" s="6" t="s">
        <v>309</v>
      </c>
      <c r="B2" s="7" t="s">
        <v>310</v>
      </c>
      <c r="C2" s="8" t="s">
        <v>311</v>
      </c>
      <c r="D2" s="2">
        <v>58.5</v>
      </c>
      <c r="E2" s="4">
        <v>41.3</v>
      </c>
      <c r="F2" s="4">
        <v>41.3</v>
      </c>
      <c r="G2" s="4">
        <f>F2+E2</f>
        <v>82.6</v>
      </c>
      <c r="H2" s="5">
        <f>G2/2+D2/2</f>
        <v>70.55</v>
      </c>
    </row>
    <row r="3" spans="1:8" ht="13.5">
      <c r="A3" s="2" t="s">
        <v>1</v>
      </c>
      <c r="B3" s="2" t="s">
        <v>2</v>
      </c>
      <c r="C3" s="2" t="s">
        <v>3</v>
      </c>
      <c r="D3" s="2" t="s">
        <v>4</v>
      </c>
      <c r="E3" s="4" t="s">
        <v>269</v>
      </c>
      <c r="F3" s="4" t="s">
        <v>270</v>
      </c>
      <c r="G3" s="4" t="s">
        <v>5</v>
      </c>
      <c r="H3" s="5" t="s">
        <v>6</v>
      </c>
    </row>
    <row r="4" spans="1:8" ht="13.5">
      <c r="A4" s="6" t="s">
        <v>312</v>
      </c>
      <c r="B4" s="7" t="s">
        <v>313</v>
      </c>
      <c r="C4" s="8" t="s">
        <v>314</v>
      </c>
      <c r="D4" s="2">
        <v>57</v>
      </c>
      <c r="E4" s="4">
        <v>42</v>
      </c>
      <c r="F4" s="4">
        <v>43.4</v>
      </c>
      <c r="G4" s="4">
        <f>F4+E4</f>
        <v>85.4</v>
      </c>
      <c r="H4" s="5">
        <f>G4/2+D4/2</f>
        <v>71.2</v>
      </c>
    </row>
    <row r="5" spans="1:8" ht="13.5">
      <c r="A5" s="2" t="s">
        <v>1</v>
      </c>
      <c r="B5" s="2" t="s">
        <v>2</v>
      </c>
      <c r="C5" s="2" t="s">
        <v>3</v>
      </c>
      <c r="D5" s="2" t="s">
        <v>4</v>
      </c>
      <c r="E5" s="4" t="s">
        <v>269</v>
      </c>
      <c r="F5" s="4" t="s">
        <v>270</v>
      </c>
      <c r="G5" s="4" t="s">
        <v>5</v>
      </c>
      <c r="H5" s="5" t="s">
        <v>6</v>
      </c>
    </row>
    <row r="6" spans="1:8" ht="13.5">
      <c r="A6" s="6" t="s">
        <v>315</v>
      </c>
      <c r="B6" s="7" t="s">
        <v>316</v>
      </c>
      <c r="C6" s="8" t="s">
        <v>317</v>
      </c>
      <c r="D6" s="2">
        <v>59</v>
      </c>
      <c r="E6" s="4">
        <v>40</v>
      </c>
      <c r="F6" s="4">
        <v>42.6</v>
      </c>
      <c r="G6" s="4">
        <f>F6+E6</f>
        <v>82.6</v>
      </c>
      <c r="H6" s="5">
        <f>G6/2+D6/2</f>
        <v>70.8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2" sqref="K12"/>
    </sheetView>
  </sheetViews>
  <sheetFormatPr defaultColWidth="9.00390625" defaultRowHeight="15"/>
  <cols>
    <col min="1" max="1" width="9.421875" style="0" customWidth="1"/>
    <col min="2" max="2" width="19.57421875" style="0" customWidth="1"/>
    <col min="3" max="3" width="6.7109375" style="0" customWidth="1"/>
    <col min="4" max="4" width="8.28125" style="0" customWidth="1"/>
    <col min="5" max="5" width="8.140625" style="0" customWidth="1"/>
    <col min="6" max="6" width="9.421875" style="0" customWidth="1"/>
    <col min="7" max="7" width="8.28125" style="0" customWidth="1"/>
    <col min="8" max="8" width="7.421875" style="1" customWidth="1"/>
  </cols>
  <sheetData>
    <row r="1" spans="1:8" ht="13.5">
      <c r="A1" s="2" t="s">
        <v>1</v>
      </c>
      <c r="B1" s="2" t="s">
        <v>2</v>
      </c>
      <c r="C1" s="2" t="s">
        <v>3</v>
      </c>
      <c r="D1" s="2" t="s">
        <v>4</v>
      </c>
      <c r="E1" s="2" t="s">
        <v>269</v>
      </c>
      <c r="F1" s="2" t="s">
        <v>270</v>
      </c>
      <c r="G1" s="4" t="s">
        <v>5</v>
      </c>
      <c r="H1" s="5" t="s">
        <v>6</v>
      </c>
    </row>
    <row r="2" spans="1:8" ht="13.5">
      <c r="A2" s="6" t="s">
        <v>318</v>
      </c>
      <c r="B2" s="7" t="s">
        <v>319</v>
      </c>
      <c r="C2" s="8" t="s">
        <v>320</v>
      </c>
      <c r="D2" s="2">
        <v>62</v>
      </c>
      <c r="E2" s="2">
        <v>41.7</v>
      </c>
      <c r="F2" s="2">
        <v>44.3</v>
      </c>
      <c r="G2" s="4">
        <f aca="true" t="shared" si="0" ref="G2:G10">F2+E2</f>
        <v>86</v>
      </c>
      <c r="H2" s="5">
        <f aca="true" t="shared" si="1" ref="H2:H10">G2/2+D2/2</f>
        <v>74</v>
      </c>
    </row>
    <row r="3" spans="1:8" ht="13.5">
      <c r="A3" s="6" t="s">
        <v>321</v>
      </c>
      <c r="B3" s="7" t="s">
        <v>319</v>
      </c>
      <c r="C3" s="8" t="s">
        <v>322</v>
      </c>
      <c r="D3" s="2">
        <v>59.5</v>
      </c>
      <c r="E3" s="2">
        <v>42.7</v>
      </c>
      <c r="F3" s="2">
        <v>42</v>
      </c>
      <c r="G3" s="4">
        <f t="shared" si="0"/>
        <v>84.7</v>
      </c>
      <c r="H3" s="5">
        <f t="shared" si="1"/>
        <v>72.1</v>
      </c>
    </row>
    <row r="4" spans="1:8" ht="13.5">
      <c r="A4" s="6" t="s">
        <v>323</v>
      </c>
      <c r="B4" s="7" t="s">
        <v>319</v>
      </c>
      <c r="C4" s="8" t="s">
        <v>324</v>
      </c>
      <c r="D4" s="2">
        <v>63</v>
      </c>
      <c r="E4" s="2">
        <v>40</v>
      </c>
      <c r="F4" s="2">
        <v>37.3</v>
      </c>
      <c r="G4" s="4">
        <f t="shared" si="0"/>
        <v>77.3</v>
      </c>
      <c r="H4" s="5">
        <f t="shared" si="1"/>
        <v>70.15</v>
      </c>
    </row>
    <row r="5" spans="1:8" ht="13.5">
      <c r="A5" s="6" t="s">
        <v>325</v>
      </c>
      <c r="B5" s="7" t="s">
        <v>319</v>
      </c>
      <c r="C5" s="8" t="s">
        <v>326</v>
      </c>
      <c r="D5" s="2">
        <v>55.5</v>
      </c>
      <c r="E5" s="2">
        <v>41.7</v>
      </c>
      <c r="F5" s="2">
        <v>41.7</v>
      </c>
      <c r="G5" s="4">
        <f t="shared" si="0"/>
        <v>83.4</v>
      </c>
      <c r="H5" s="5">
        <f t="shared" si="1"/>
        <v>69.45</v>
      </c>
    </row>
    <row r="6" spans="1:8" ht="13.5">
      <c r="A6" s="6" t="s">
        <v>327</v>
      </c>
      <c r="B6" s="7" t="s">
        <v>319</v>
      </c>
      <c r="C6" s="8" t="s">
        <v>328</v>
      </c>
      <c r="D6" s="2">
        <v>53.5</v>
      </c>
      <c r="E6" s="2">
        <v>42.7</v>
      </c>
      <c r="F6" s="2">
        <v>40.7</v>
      </c>
      <c r="G6" s="4">
        <f t="shared" si="0"/>
        <v>83.4</v>
      </c>
      <c r="H6" s="5">
        <f t="shared" si="1"/>
        <v>68.45</v>
      </c>
    </row>
    <row r="7" spans="1:8" ht="13.5">
      <c r="A7" s="6" t="s">
        <v>329</v>
      </c>
      <c r="B7" s="7" t="s">
        <v>319</v>
      </c>
      <c r="C7" s="8" t="s">
        <v>330</v>
      </c>
      <c r="D7" s="2">
        <v>55</v>
      </c>
      <c r="E7" s="2">
        <v>41.7</v>
      </c>
      <c r="F7" s="2">
        <v>40</v>
      </c>
      <c r="G7" s="4">
        <f t="shared" si="0"/>
        <v>81.7</v>
      </c>
      <c r="H7" s="5">
        <f t="shared" si="1"/>
        <v>68.35</v>
      </c>
    </row>
    <row r="8" spans="1:8" ht="13.5">
      <c r="A8" s="6" t="s">
        <v>331</v>
      </c>
      <c r="B8" s="7" t="s">
        <v>319</v>
      </c>
      <c r="C8" s="8" t="s">
        <v>332</v>
      </c>
      <c r="D8" s="2">
        <v>56.5</v>
      </c>
      <c r="E8" s="2">
        <v>42.3</v>
      </c>
      <c r="F8" s="2">
        <v>36.3</v>
      </c>
      <c r="G8" s="4">
        <f t="shared" si="0"/>
        <v>78.6</v>
      </c>
      <c r="H8" s="5">
        <f t="shared" si="1"/>
        <v>67.55</v>
      </c>
    </row>
    <row r="9" spans="1:8" ht="13.5">
      <c r="A9" s="6" t="s">
        <v>333</v>
      </c>
      <c r="B9" s="7" t="s">
        <v>319</v>
      </c>
      <c r="C9" s="8" t="s">
        <v>334</v>
      </c>
      <c r="D9" s="2">
        <v>53.5</v>
      </c>
      <c r="E9" s="2">
        <v>41</v>
      </c>
      <c r="F9" s="2">
        <v>39.7</v>
      </c>
      <c r="G9" s="4">
        <f t="shared" si="0"/>
        <v>80.7</v>
      </c>
      <c r="H9" s="5">
        <f t="shared" si="1"/>
        <v>67.1</v>
      </c>
    </row>
    <row r="10" spans="1:8" ht="13.5">
      <c r="A10" s="6" t="s">
        <v>335</v>
      </c>
      <c r="B10" s="7" t="s">
        <v>319</v>
      </c>
      <c r="C10" s="8" t="s">
        <v>336</v>
      </c>
      <c r="D10" s="2">
        <v>51</v>
      </c>
      <c r="E10" s="2">
        <v>44</v>
      </c>
      <c r="F10" s="2">
        <v>39</v>
      </c>
      <c r="G10" s="4">
        <f t="shared" si="0"/>
        <v>83</v>
      </c>
      <c r="H10" s="5">
        <f t="shared" si="1"/>
        <v>67</v>
      </c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0" sqref="C10"/>
    </sheetView>
  </sheetViews>
  <sheetFormatPr defaultColWidth="9.00390625" defaultRowHeight="15"/>
  <cols>
    <col min="1" max="1" width="9.421875" style="18" customWidth="1"/>
    <col min="2" max="2" width="19.7109375" style="18" customWidth="1"/>
    <col min="3" max="4" width="10.57421875" style="18" customWidth="1"/>
    <col min="5" max="5" width="9.00390625" style="18" customWidth="1"/>
    <col min="6" max="6" width="9.00390625" style="27" customWidth="1"/>
    <col min="7" max="16384" width="9.00390625" style="18" customWidth="1"/>
  </cols>
  <sheetData>
    <row r="1" spans="1:6" ht="13.5">
      <c r="A1" s="8" t="s">
        <v>1</v>
      </c>
      <c r="B1" s="8" t="s">
        <v>2</v>
      </c>
      <c r="C1" s="8" t="s">
        <v>3</v>
      </c>
      <c r="D1" s="28" t="s">
        <v>4</v>
      </c>
      <c r="E1" s="29" t="s">
        <v>5</v>
      </c>
      <c r="F1" s="30" t="s">
        <v>6</v>
      </c>
    </row>
    <row r="2" spans="1:6" ht="13.5">
      <c r="A2" s="6" t="s">
        <v>337</v>
      </c>
      <c r="B2" s="8" t="s">
        <v>338</v>
      </c>
      <c r="C2" s="8" t="s">
        <v>339</v>
      </c>
      <c r="D2" s="28">
        <v>69</v>
      </c>
      <c r="E2" s="29">
        <v>81.3</v>
      </c>
      <c r="F2" s="30">
        <f>(D2+E2)/2</f>
        <v>75.15</v>
      </c>
    </row>
    <row r="3" spans="1:6" ht="13.5">
      <c r="A3" s="6" t="s">
        <v>340</v>
      </c>
      <c r="B3" s="8" t="s">
        <v>338</v>
      </c>
      <c r="C3" s="8" t="s">
        <v>341</v>
      </c>
      <c r="D3" s="28">
        <v>67</v>
      </c>
      <c r="E3" s="29">
        <v>78.3</v>
      </c>
      <c r="F3" s="30">
        <f>(D3+E3)/2</f>
        <v>72.65</v>
      </c>
    </row>
    <row r="4" spans="1:6" ht="13.5">
      <c r="A4" s="6" t="s">
        <v>342</v>
      </c>
      <c r="B4" s="8" t="s">
        <v>338</v>
      </c>
      <c r="C4" s="8" t="s">
        <v>343</v>
      </c>
      <c r="D4" s="28">
        <v>63</v>
      </c>
      <c r="E4" s="29">
        <v>81</v>
      </c>
      <c r="F4" s="30">
        <f>(D4+E4)/2</f>
        <v>72</v>
      </c>
    </row>
    <row r="5" spans="1:6" ht="13.5">
      <c r="A5" s="8" t="s">
        <v>1</v>
      </c>
      <c r="B5" s="8" t="s">
        <v>2</v>
      </c>
      <c r="C5" s="8" t="s">
        <v>3</v>
      </c>
      <c r="D5" s="28" t="s">
        <v>4</v>
      </c>
      <c r="E5" s="29" t="s">
        <v>5</v>
      </c>
      <c r="F5" s="30" t="s">
        <v>6</v>
      </c>
    </row>
    <row r="6" spans="1:6" ht="13.5">
      <c r="A6" s="6" t="s">
        <v>344</v>
      </c>
      <c r="B6" s="8" t="s">
        <v>345</v>
      </c>
      <c r="C6" s="8" t="s">
        <v>346</v>
      </c>
      <c r="D6" s="28">
        <v>63</v>
      </c>
      <c r="E6" s="29">
        <v>81.3</v>
      </c>
      <c r="F6" s="30">
        <f>(D6+E6)/2</f>
        <v>72.15</v>
      </c>
    </row>
    <row r="7" spans="1:6" ht="13.5">
      <c r="A7" s="6" t="s">
        <v>347</v>
      </c>
      <c r="B7" s="8" t="s">
        <v>345</v>
      </c>
      <c r="C7" s="8" t="s">
        <v>348</v>
      </c>
      <c r="D7" s="28">
        <v>60</v>
      </c>
      <c r="E7" s="29">
        <v>82</v>
      </c>
      <c r="F7" s="30">
        <f>(D7+E7)/2</f>
        <v>71</v>
      </c>
    </row>
    <row r="8" spans="1:6" ht="13.5">
      <c r="A8" s="8" t="s">
        <v>1</v>
      </c>
      <c r="B8" s="8" t="s">
        <v>2</v>
      </c>
      <c r="C8" s="8" t="s">
        <v>3</v>
      </c>
      <c r="D8" s="28" t="s">
        <v>4</v>
      </c>
      <c r="E8" s="29" t="s">
        <v>5</v>
      </c>
      <c r="F8" s="30" t="s">
        <v>6</v>
      </c>
    </row>
    <row r="9" spans="1:6" ht="13.5">
      <c r="A9" s="6" t="s">
        <v>349</v>
      </c>
      <c r="B9" s="8" t="s">
        <v>350</v>
      </c>
      <c r="C9" s="8" t="s">
        <v>351</v>
      </c>
      <c r="D9" s="28">
        <v>75</v>
      </c>
      <c r="E9" s="29">
        <v>80.3</v>
      </c>
      <c r="F9" s="30">
        <f aca="true" t="shared" si="0" ref="F9:F14">(D9+E9)/2</f>
        <v>77.65</v>
      </c>
    </row>
    <row r="10" spans="1:6" ht="13.5">
      <c r="A10" s="6" t="s">
        <v>352</v>
      </c>
      <c r="B10" s="8" t="s">
        <v>350</v>
      </c>
      <c r="C10" s="8" t="s">
        <v>353</v>
      </c>
      <c r="D10" s="28">
        <v>72</v>
      </c>
      <c r="E10" s="29">
        <v>80</v>
      </c>
      <c r="F10" s="30">
        <f t="shared" si="0"/>
        <v>76</v>
      </c>
    </row>
    <row r="11" spans="1:6" ht="13.5">
      <c r="A11" s="6" t="s">
        <v>354</v>
      </c>
      <c r="B11" s="8" t="s">
        <v>350</v>
      </c>
      <c r="C11" s="8" t="s">
        <v>355</v>
      </c>
      <c r="D11" s="28">
        <v>70</v>
      </c>
      <c r="E11" s="29">
        <v>80</v>
      </c>
      <c r="F11" s="30">
        <f t="shared" si="0"/>
        <v>75</v>
      </c>
    </row>
    <row r="12" spans="1:6" ht="13.5">
      <c r="A12" s="6" t="s">
        <v>356</v>
      </c>
      <c r="B12" s="8" t="s">
        <v>350</v>
      </c>
      <c r="C12" s="8" t="s">
        <v>357</v>
      </c>
      <c r="D12" s="28">
        <v>67</v>
      </c>
      <c r="E12" s="29">
        <v>80.3</v>
      </c>
      <c r="F12" s="30">
        <f t="shared" si="0"/>
        <v>73.65</v>
      </c>
    </row>
    <row r="13" spans="1:6" ht="13.5">
      <c r="A13" s="6" t="s">
        <v>358</v>
      </c>
      <c r="B13" s="8" t="s">
        <v>350</v>
      </c>
      <c r="C13" s="8" t="s">
        <v>359</v>
      </c>
      <c r="D13" s="28">
        <v>65</v>
      </c>
      <c r="E13" s="29">
        <v>82.3</v>
      </c>
      <c r="F13" s="30">
        <f t="shared" si="0"/>
        <v>73.65</v>
      </c>
    </row>
    <row r="14" spans="1:6" ht="13.5">
      <c r="A14" s="6" t="s">
        <v>360</v>
      </c>
      <c r="B14" s="8" t="s">
        <v>350</v>
      </c>
      <c r="C14" s="8" t="s">
        <v>361</v>
      </c>
      <c r="D14" s="28">
        <v>64</v>
      </c>
      <c r="E14" s="29">
        <v>79</v>
      </c>
      <c r="F14" s="30">
        <f t="shared" si="0"/>
        <v>71.5</v>
      </c>
    </row>
    <row r="15" spans="1:6" ht="13.5">
      <c r="A15" s="8" t="s">
        <v>1</v>
      </c>
      <c r="B15" s="8" t="s">
        <v>2</v>
      </c>
      <c r="C15" s="8" t="s">
        <v>3</v>
      </c>
      <c r="D15" s="28" t="s">
        <v>4</v>
      </c>
      <c r="E15" s="29" t="s">
        <v>5</v>
      </c>
      <c r="F15" s="30" t="s">
        <v>6</v>
      </c>
    </row>
    <row r="16" spans="1:6" ht="13.5">
      <c r="A16" s="6" t="s">
        <v>362</v>
      </c>
      <c r="B16" s="8" t="s">
        <v>363</v>
      </c>
      <c r="C16" s="8" t="s">
        <v>364</v>
      </c>
      <c r="D16" s="28">
        <v>72</v>
      </c>
      <c r="E16" s="29">
        <v>80.7</v>
      </c>
      <c r="F16" s="30">
        <f>(D16+E16)/2</f>
        <v>76.35</v>
      </c>
    </row>
    <row r="17" spans="1:6" ht="13.5">
      <c r="A17" s="6" t="s">
        <v>365</v>
      </c>
      <c r="B17" s="8" t="s">
        <v>363</v>
      </c>
      <c r="C17" s="8" t="s">
        <v>366</v>
      </c>
      <c r="D17" s="28">
        <v>59</v>
      </c>
      <c r="E17" s="29">
        <v>81</v>
      </c>
      <c r="F17" s="30">
        <f>(D17+E17)/2</f>
        <v>70</v>
      </c>
    </row>
    <row r="18" ht="13.5">
      <c r="E18" s="31"/>
    </row>
  </sheetData>
  <sheetProtection/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dreamsummit</cp:lastModifiedBy>
  <dcterms:created xsi:type="dcterms:W3CDTF">2015-06-05T18:19:00Z</dcterms:created>
  <dcterms:modified xsi:type="dcterms:W3CDTF">2019-09-18T11:36:09Z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