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<sst xmlns="http://schemas.openxmlformats.org/spreadsheetml/2006/main" count="78" uniqueCount="71">
  <si>
    <t>龙江县2019年公开招聘中小学教师计划表</t>
  </si>
  <si>
    <t>招聘单位</t>
  </si>
  <si>
    <t>招聘  人数</t>
  </si>
  <si>
    <t>中学学科</t>
  </si>
  <si>
    <t>小学学科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</si>
  <si>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</si>
  <si>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</si>
  <si>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</si>
  <si>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</si>
  <si>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</si>
  <si>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</si>
  <si>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</si>
  <si>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</si>
  <si>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</si>
  <si>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</si>
  <si>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</si>
  <si>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微机</t>
  </si>
  <si>
    <t>小计</t>
  </si>
  <si>
    <t>音乐</t>
  </si>
  <si>
    <t>美术</t>
  </si>
  <si>
    <t>白山镇中心学校</t>
  </si>
  <si>
    <t>白山镇五村学校</t>
  </si>
  <si>
    <t>白山镇六村学校</t>
  </si>
  <si>
    <t>白山镇七村学校</t>
  </si>
  <si>
    <t>白山镇八村学校</t>
  </si>
  <si>
    <t>黑岗乡中心学校</t>
  </si>
  <si>
    <t>华民乡中心学校</t>
  </si>
  <si>
    <t>广厚乡中心小学</t>
  </si>
  <si>
    <t>广厚乡一村小学</t>
  </si>
  <si>
    <t>广厚乡东阳小学</t>
  </si>
  <si>
    <t>广厚乡奇克奈小学</t>
  </si>
  <si>
    <t>广厚乡三村小学</t>
  </si>
  <si>
    <t>哈拉海乡中心学校</t>
  </si>
  <si>
    <t>七棵树镇中心学校</t>
  </si>
  <si>
    <t>鲁河乡中心学校</t>
  </si>
  <si>
    <t>龙兴镇明德小学</t>
  </si>
  <si>
    <t>龙兴镇新城学校</t>
  </si>
  <si>
    <t>龙兴镇其林学校</t>
  </si>
  <si>
    <t>龙兴镇中心学校</t>
  </si>
  <si>
    <t>济沁河乡中心学校</t>
  </si>
  <si>
    <t>济沁河江干小学</t>
  </si>
  <si>
    <t>山泉镇中心学校</t>
  </si>
  <si>
    <t>山泉镇中心小学</t>
  </si>
  <si>
    <t>山泉镇前太平小学</t>
  </si>
  <si>
    <t>山泉镇保卫小学</t>
  </si>
  <si>
    <t>山泉镇龙山小学</t>
  </si>
  <si>
    <t>山泉镇大泉子小学</t>
  </si>
  <si>
    <t>山泉镇小泉子小学</t>
  </si>
  <si>
    <t>对宝中心学校</t>
  </si>
  <si>
    <t>对宝红胜小学</t>
  </si>
  <si>
    <t>对宝红卫小学</t>
  </si>
  <si>
    <t>对宝后官窑小学</t>
  </si>
  <si>
    <t>对宝后大巨宝小学</t>
  </si>
  <si>
    <t>景星镇中心学校</t>
  </si>
  <si>
    <t>景星镇小学</t>
  </si>
  <si>
    <t>景星镇庆丰学校</t>
  </si>
  <si>
    <t>景星镇自卫学校</t>
  </si>
  <si>
    <t>景星镇永发学校</t>
  </si>
  <si>
    <t>景星镇大肚川学校</t>
  </si>
  <si>
    <t>景星镇金山东学校</t>
  </si>
  <si>
    <t>景星镇兴隆川学校</t>
  </si>
  <si>
    <t>头站镇中心学校</t>
  </si>
  <si>
    <t>头站镇明德小学</t>
  </si>
  <si>
    <t>杏山镇中心学校</t>
  </si>
  <si>
    <t>杏山镇中心小学</t>
  </si>
  <si>
    <t>龙江镇第二小学</t>
  </si>
  <si>
    <t>龙江镇西川学校</t>
  </si>
  <si>
    <t>龙江镇第七小学</t>
  </si>
  <si>
    <t>柳树中心学校</t>
  </si>
  <si>
    <t>雅鲁河中心学校</t>
  </si>
  <si>
    <t>雅鲁河中合小学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</si>
</sst>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b/>
      <sz val="1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宋体"/>
      <family val="2"/>
    </font>
    <font>
      <sz val="10"/>
      <color indexed="8"/>
      <name val="宋体"/>
      <family val="2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5" fillId="11" borderId="5" applyNumberFormat="0" applyProtection="0">
      <alignment/>
    </xf>
    <xf numFmtId="0" fontId="17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56"/>
  <sheetViews>
    <sheetView tabSelected="1" workbookViewId="0" topLeftCell="A1">
      <pane ySplit="3" topLeftCell="A19" activePane="bottomLeft" state="frozen"/>
      <selection pane="bottomLeft" activeCell="A1" sqref="A1:W1"/>
    </sheetView>
  </sheetViews>
  <sheetFormatPr defaultColWidth="5.7109375" defaultRowHeight="27" customHeight="1"/>
  <cols>
    <col min="1" max="1" width="17.57421875" style="0" customWidth="1"/>
    <col min="2" max="2" width="6.421875" style="0" customWidth="1"/>
    <col min="3" max="22" width="5.140625" style="0" customWidth="1"/>
    <col min="23" max="23" width="6.7109375" style="0" customWidth="1"/>
  </cols>
  <sheetData>
    <row r="1" spans="1:23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 customHeight="1">
      <c r="A2" s="3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21"/>
      <c r="O2" s="22" t="s">
        <v>4</v>
      </c>
      <c r="P2" s="5"/>
      <c r="Q2" s="5"/>
      <c r="R2" s="5"/>
      <c r="S2" s="5"/>
      <c r="T2" s="5"/>
      <c r="U2" s="5"/>
      <c r="V2" s="5"/>
      <c r="W2" s="3" t="s">
        <v>5</v>
      </c>
    </row>
    <row r="3" spans="1:23" ht="21" customHeight="1">
      <c r="A3" s="4"/>
      <c r="B3" s="6"/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6</v>
      </c>
      <c r="P3" s="8" t="s">
        <v>7</v>
      </c>
      <c r="Q3" s="8" t="s">
        <v>8</v>
      </c>
      <c r="R3" s="8" t="s">
        <v>18</v>
      </c>
      <c r="S3" s="8" t="s">
        <v>15</v>
      </c>
      <c r="T3" s="8" t="s">
        <v>19</v>
      </c>
      <c r="U3" s="8" t="s">
        <v>16</v>
      </c>
      <c r="V3" s="26" t="s">
        <v>17</v>
      </c>
      <c r="W3" s="4"/>
    </row>
    <row r="4" spans="1:23" ht="24.95" customHeight="1">
      <c r="A4" s="3" t="s">
        <v>20</v>
      </c>
      <c r="B4" s="4">
        <v>10</v>
      </c>
      <c r="C4" s="3"/>
      <c r="D4" s="3"/>
      <c r="E4" s="3"/>
      <c r="F4" s="3">
        <v>1</v>
      </c>
      <c r="G4" s="3"/>
      <c r="H4" s="3"/>
      <c r="I4" s="3">
        <v>1</v>
      </c>
      <c r="J4" s="3"/>
      <c r="K4" s="3"/>
      <c r="L4" s="3"/>
      <c r="M4" s="3"/>
      <c r="N4" s="3">
        <f>C4+D4+E4+F4+G4+H4+I4+J4+K4+L4+M4</f>
        <v>2</v>
      </c>
      <c r="O4" s="3"/>
      <c r="P4" s="3"/>
      <c r="Q4" s="3"/>
      <c r="R4" s="3"/>
      <c r="S4" s="3"/>
      <c r="T4" s="3"/>
      <c r="U4" s="3"/>
      <c r="V4" s="3">
        <f>O4+P4+Q4+R4+S4+T4+U4</f>
        <v>0</v>
      </c>
      <c r="W4" s="3">
        <f>N4+V4</f>
        <v>2</v>
      </c>
    </row>
    <row r="5" spans="1:23" ht="24.95" customHeight="1">
      <c r="A5" s="3" t="s">
        <v>21</v>
      </c>
      <c r="B5" s="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aca="true" t="shared" si="0" ref="N5:N55">C5+D5+E5+F5+G5+H5+I5+J5+K5+L5+M5</f>
        <v>0</v>
      </c>
      <c r="O5" s="3">
        <v>1</v>
      </c>
      <c r="P5" s="3">
        <v>1</v>
      </c>
      <c r="Q5" s="3"/>
      <c r="R5" s="3"/>
      <c r="S5" s="3"/>
      <c r="T5" s="3"/>
      <c r="U5" s="3"/>
      <c r="V5" s="3">
        <f aca="true" t="shared" si="1" ref="V5:V55">O5+P5+Q5+R5+S5+T5+U5</f>
        <v>2</v>
      </c>
      <c r="W5" s="3">
        <f aca="true" t="shared" si="2" ref="W5:W55">N5+V5</f>
        <v>2</v>
      </c>
    </row>
    <row r="6" spans="1:23" ht="24.95" customHeight="1">
      <c r="A6" s="3" t="s">
        <v>22</v>
      </c>
      <c r="B6" s="9"/>
      <c r="C6" s="3">
        <v>1</v>
      </c>
      <c r="D6" s="3"/>
      <c r="E6" s="3">
        <v>1</v>
      </c>
      <c r="F6" s="3"/>
      <c r="G6" s="3"/>
      <c r="H6" s="3"/>
      <c r="I6" s="3"/>
      <c r="J6" s="3"/>
      <c r="K6" s="3"/>
      <c r="L6" s="3"/>
      <c r="M6" s="3"/>
      <c r="N6" s="3">
        <f t="shared" si="0"/>
        <v>2</v>
      </c>
      <c r="O6" s="3"/>
      <c r="P6" s="3"/>
      <c r="Q6" s="3"/>
      <c r="R6" s="3"/>
      <c r="S6" s="3"/>
      <c r="T6" s="3"/>
      <c r="U6" s="3"/>
      <c r="V6" s="3">
        <f t="shared" si="1"/>
        <v>0</v>
      </c>
      <c r="W6" s="3">
        <f t="shared" si="2"/>
        <v>2</v>
      </c>
    </row>
    <row r="7" spans="1:23" ht="24.95" customHeight="1">
      <c r="A7" s="3" t="s">
        <v>23</v>
      </c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  <c r="O7" s="3">
        <v>1</v>
      </c>
      <c r="P7" s="15"/>
      <c r="Q7" s="15"/>
      <c r="R7" s="15"/>
      <c r="S7" s="15"/>
      <c r="T7" s="15"/>
      <c r="U7" s="15"/>
      <c r="V7" s="3">
        <f t="shared" si="1"/>
        <v>1</v>
      </c>
      <c r="W7" s="3">
        <f t="shared" si="2"/>
        <v>1</v>
      </c>
    </row>
    <row r="8" spans="1:23" ht="24.95" customHeight="1">
      <c r="A8" s="3" t="s">
        <v>24</v>
      </c>
      <c r="B8" s="6"/>
      <c r="C8" s="3"/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2</v>
      </c>
      <c r="O8" s="3">
        <v>1</v>
      </c>
      <c r="P8" s="3"/>
      <c r="Q8" s="3"/>
      <c r="R8" s="3"/>
      <c r="S8" s="3"/>
      <c r="T8" s="3"/>
      <c r="U8" s="3"/>
      <c r="V8" s="3">
        <f t="shared" si="1"/>
        <v>1</v>
      </c>
      <c r="W8" s="3">
        <f t="shared" si="2"/>
        <v>3</v>
      </c>
    </row>
    <row r="9" spans="1:23" s="1" customFormat="1" ht="24.95" customHeight="1">
      <c r="A9" s="10" t="s">
        <v>25</v>
      </c>
      <c r="B9" s="10">
        <v>5</v>
      </c>
      <c r="C9" s="10"/>
      <c r="D9" s="10"/>
      <c r="E9" s="10">
        <v>1</v>
      </c>
      <c r="F9" s="10">
        <v>1</v>
      </c>
      <c r="G9" s="10"/>
      <c r="H9" s="10"/>
      <c r="I9" s="10">
        <v>1</v>
      </c>
      <c r="J9" s="10">
        <v>1</v>
      </c>
      <c r="K9" s="10"/>
      <c r="L9" s="10"/>
      <c r="M9" s="10"/>
      <c r="N9" s="3">
        <f t="shared" si="0"/>
        <v>4</v>
      </c>
      <c r="O9" s="10"/>
      <c r="P9" s="10"/>
      <c r="Q9" s="10"/>
      <c r="R9" s="10"/>
      <c r="S9" s="10"/>
      <c r="T9" s="10">
        <v>1</v>
      </c>
      <c r="U9" s="10"/>
      <c r="V9" s="3">
        <f t="shared" si="1"/>
        <v>1</v>
      </c>
      <c r="W9" s="3">
        <f t="shared" si="2"/>
        <v>5</v>
      </c>
    </row>
    <row r="10" spans="1:23" s="1" customFormat="1" ht="24.95" customHeight="1">
      <c r="A10" s="10" t="s">
        <v>26</v>
      </c>
      <c r="B10" s="10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>
        <f t="shared" si="0"/>
        <v>0</v>
      </c>
      <c r="O10" s="10"/>
      <c r="P10" s="10">
        <v>1</v>
      </c>
      <c r="Q10" s="10">
        <v>1</v>
      </c>
      <c r="R10" s="10">
        <v>2</v>
      </c>
      <c r="S10" s="10">
        <v>1</v>
      </c>
      <c r="T10" s="10"/>
      <c r="U10" s="10"/>
      <c r="V10" s="3">
        <f t="shared" si="1"/>
        <v>5</v>
      </c>
      <c r="W10" s="3">
        <f t="shared" si="2"/>
        <v>5</v>
      </c>
    </row>
    <row r="11" spans="1:23" s="1" customFormat="1" ht="24.95" customHeight="1">
      <c r="A11" s="10" t="s">
        <v>27</v>
      </c>
      <c r="B11" s="11">
        <v>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>
        <f t="shared" si="0"/>
        <v>0</v>
      </c>
      <c r="O11" s="10"/>
      <c r="P11" s="10"/>
      <c r="Q11" s="10">
        <v>1</v>
      </c>
      <c r="R11" s="10">
        <v>1</v>
      </c>
      <c r="S11" s="10"/>
      <c r="T11" s="10">
        <v>1</v>
      </c>
      <c r="U11" s="10"/>
      <c r="V11" s="3">
        <f t="shared" si="1"/>
        <v>3</v>
      </c>
      <c r="W11" s="3">
        <f t="shared" si="2"/>
        <v>3</v>
      </c>
    </row>
    <row r="12" spans="1:23" s="1" customFormat="1" ht="24.95" customHeight="1">
      <c r="A12" s="10" t="s">
        <v>28</v>
      </c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>
        <f t="shared" si="0"/>
        <v>0</v>
      </c>
      <c r="O12" s="10"/>
      <c r="P12" s="10">
        <v>1</v>
      </c>
      <c r="Q12" s="10"/>
      <c r="R12" s="10"/>
      <c r="S12" s="10"/>
      <c r="T12" s="10"/>
      <c r="U12" s="10"/>
      <c r="V12" s="3">
        <f t="shared" si="1"/>
        <v>1</v>
      </c>
      <c r="W12" s="3">
        <f t="shared" si="2"/>
        <v>1</v>
      </c>
    </row>
    <row r="13" spans="1:23" s="1" customFormat="1" ht="24.95" customHeight="1">
      <c r="A13" s="10" t="s">
        <v>29</v>
      </c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>
        <f t="shared" si="0"/>
        <v>0</v>
      </c>
      <c r="O13" s="10"/>
      <c r="P13" s="10"/>
      <c r="Q13" s="10"/>
      <c r="R13" s="10"/>
      <c r="S13" s="10">
        <v>1</v>
      </c>
      <c r="T13" s="10"/>
      <c r="U13" s="10"/>
      <c r="V13" s="3">
        <f t="shared" si="1"/>
        <v>1</v>
      </c>
      <c r="W13" s="3">
        <f t="shared" si="2"/>
        <v>1</v>
      </c>
    </row>
    <row r="14" spans="1:23" s="1" customFormat="1" ht="24.95" customHeight="1">
      <c r="A14" s="10" t="s">
        <v>30</v>
      </c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>
        <f t="shared" si="0"/>
        <v>0</v>
      </c>
      <c r="O14" s="10"/>
      <c r="P14" s="23"/>
      <c r="Q14" s="23"/>
      <c r="R14" s="23"/>
      <c r="S14" s="23"/>
      <c r="T14" s="23">
        <v>1</v>
      </c>
      <c r="U14" s="23"/>
      <c r="V14" s="3">
        <f t="shared" si="1"/>
        <v>1</v>
      </c>
      <c r="W14" s="3">
        <f t="shared" si="2"/>
        <v>1</v>
      </c>
    </row>
    <row r="15" spans="1:23" s="1" customFormat="1" ht="24.95" customHeight="1">
      <c r="A15" s="10" t="s">
        <v>31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>
        <f t="shared" si="0"/>
        <v>0</v>
      </c>
      <c r="O15" s="10"/>
      <c r="P15" s="10">
        <v>1</v>
      </c>
      <c r="Q15" s="10"/>
      <c r="R15" s="10"/>
      <c r="S15" s="10"/>
      <c r="T15" s="10"/>
      <c r="U15" s="10"/>
      <c r="V15" s="3">
        <f t="shared" si="1"/>
        <v>1</v>
      </c>
      <c r="W15" s="3">
        <f t="shared" si="2"/>
        <v>1</v>
      </c>
    </row>
    <row r="16" spans="1:23" s="1" customFormat="1" ht="24.95" customHeight="1">
      <c r="A16" s="10" t="s">
        <v>32</v>
      </c>
      <c r="B16" s="10">
        <v>11</v>
      </c>
      <c r="C16" s="10">
        <v>2</v>
      </c>
      <c r="D16" s="10">
        <v>1</v>
      </c>
      <c r="E16" s="10">
        <v>1</v>
      </c>
      <c r="F16" s="10"/>
      <c r="G16" s="10"/>
      <c r="H16" s="10"/>
      <c r="I16" s="10">
        <v>1</v>
      </c>
      <c r="J16" s="10">
        <v>1</v>
      </c>
      <c r="K16" s="10"/>
      <c r="L16" s="10"/>
      <c r="M16" s="10"/>
      <c r="N16" s="3">
        <f t="shared" si="0"/>
        <v>6</v>
      </c>
      <c r="O16" s="10">
        <v>1</v>
      </c>
      <c r="P16" s="10">
        <v>1</v>
      </c>
      <c r="Q16" s="10">
        <v>1</v>
      </c>
      <c r="R16" s="10">
        <v>1</v>
      </c>
      <c r="S16" s="10"/>
      <c r="T16" s="10"/>
      <c r="U16" s="10">
        <v>1</v>
      </c>
      <c r="V16" s="3">
        <f t="shared" si="1"/>
        <v>5</v>
      </c>
      <c r="W16" s="3">
        <f t="shared" si="2"/>
        <v>11</v>
      </c>
    </row>
    <row r="17" spans="1:23" s="1" customFormat="1" ht="24.95" customHeight="1">
      <c r="A17" s="10" t="s">
        <v>33</v>
      </c>
      <c r="B17" s="10">
        <v>10</v>
      </c>
      <c r="C17" s="10"/>
      <c r="D17" s="10"/>
      <c r="E17" s="10">
        <v>1</v>
      </c>
      <c r="F17" s="10"/>
      <c r="G17" s="10"/>
      <c r="H17" s="10"/>
      <c r="I17" s="10">
        <v>2</v>
      </c>
      <c r="J17" s="10">
        <v>1</v>
      </c>
      <c r="K17" s="10">
        <v>2</v>
      </c>
      <c r="L17" s="10"/>
      <c r="M17" s="10"/>
      <c r="N17" s="3">
        <f t="shared" si="0"/>
        <v>6</v>
      </c>
      <c r="O17" s="10">
        <v>1</v>
      </c>
      <c r="P17" s="10">
        <v>1</v>
      </c>
      <c r="Q17" s="10"/>
      <c r="R17" s="10">
        <v>1</v>
      </c>
      <c r="S17" s="10">
        <v>1</v>
      </c>
      <c r="T17" s="10"/>
      <c r="U17" s="10"/>
      <c r="V17" s="3">
        <f t="shared" si="1"/>
        <v>4</v>
      </c>
      <c r="W17" s="3">
        <f t="shared" si="2"/>
        <v>10</v>
      </c>
    </row>
    <row r="18" spans="1:23" s="1" customFormat="1" ht="24.95" customHeight="1">
      <c r="A18" s="10" t="s">
        <v>34</v>
      </c>
      <c r="B18" s="10">
        <v>4</v>
      </c>
      <c r="C18" s="10"/>
      <c r="D18" s="10"/>
      <c r="E18" s="10"/>
      <c r="F18" s="10"/>
      <c r="G18" s="10"/>
      <c r="H18" s="10"/>
      <c r="I18" s="24"/>
      <c r="J18" s="10"/>
      <c r="K18" s="10"/>
      <c r="L18" s="10"/>
      <c r="M18" s="10"/>
      <c r="N18" s="3">
        <f t="shared" si="0"/>
        <v>0</v>
      </c>
      <c r="O18" s="10">
        <v>1</v>
      </c>
      <c r="P18" s="10">
        <v>1</v>
      </c>
      <c r="Q18" s="10"/>
      <c r="R18" s="10"/>
      <c r="S18" s="10">
        <v>2</v>
      </c>
      <c r="T18" s="10"/>
      <c r="U18" s="10"/>
      <c r="V18" s="3">
        <f t="shared" si="1"/>
        <v>4</v>
      </c>
      <c r="W18" s="3">
        <f t="shared" si="2"/>
        <v>4</v>
      </c>
    </row>
    <row r="19" spans="1:23" ht="24.95" customHeight="1">
      <c r="A19" s="3" t="s">
        <v>35</v>
      </c>
      <c r="B19" s="4">
        <v>12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  <c r="O19" s="3"/>
      <c r="P19" s="3">
        <v>1</v>
      </c>
      <c r="Q19" s="3"/>
      <c r="R19" s="3"/>
      <c r="S19" s="3"/>
      <c r="T19" s="3"/>
      <c r="U19" s="3"/>
      <c r="V19" s="3">
        <f t="shared" si="1"/>
        <v>1</v>
      </c>
      <c r="W19" s="3">
        <f t="shared" si="2"/>
        <v>1</v>
      </c>
    </row>
    <row r="20" spans="1:23" ht="24.95" customHeight="1">
      <c r="A20" s="3" t="s">
        <v>36</v>
      </c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  <c r="O20" s="3"/>
      <c r="P20" s="3"/>
      <c r="Q20" s="3">
        <v>1</v>
      </c>
      <c r="R20" s="3"/>
      <c r="S20" s="3"/>
      <c r="T20" s="3"/>
      <c r="U20" s="3"/>
      <c r="V20" s="3">
        <f t="shared" si="1"/>
        <v>1</v>
      </c>
      <c r="W20" s="3">
        <f t="shared" si="2"/>
        <v>1</v>
      </c>
    </row>
    <row r="21" spans="1:23" ht="24.95" customHeight="1">
      <c r="A21" s="3" t="s">
        <v>37</v>
      </c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  <c r="O21" s="3">
        <v>1</v>
      </c>
      <c r="P21" s="15"/>
      <c r="Q21" s="15"/>
      <c r="R21" s="15"/>
      <c r="S21" s="15"/>
      <c r="T21" s="15"/>
      <c r="U21" s="15"/>
      <c r="V21" s="3">
        <f t="shared" si="1"/>
        <v>1</v>
      </c>
      <c r="W21" s="3">
        <f t="shared" si="2"/>
        <v>1</v>
      </c>
    </row>
    <row r="22" spans="1:23" ht="24.95" customHeight="1">
      <c r="A22" s="3" t="s">
        <v>38</v>
      </c>
      <c r="B22" s="6"/>
      <c r="C22" s="3">
        <v>2</v>
      </c>
      <c r="D22" s="3"/>
      <c r="E22" s="3"/>
      <c r="F22" s="3">
        <v>1</v>
      </c>
      <c r="G22" s="3"/>
      <c r="H22" s="3">
        <v>2</v>
      </c>
      <c r="I22" s="3">
        <v>1</v>
      </c>
      <c r="J22" s="3">
        <v>1</v>
      </c>
      <c r="K22" s="3">
        <v>1</v>
      </c>
      <c r="L22" s="3"/>
      <c r="M22" s="3">
        <v>1</v>
      </c>
      <c r="N22" s="3">
        <f t="shared" si="0"/>
        <v>9</v>
      </c>
      <c r="O22" s="3"/>
      <c r="P22" s="3"/>
      <c r="Q22" s="3"/>
      <c r="R22" s="3"/>
      <c r="S22" s="3"/>
      <c r="T22" s="3"/>
      <c r="U22" s="3"/>
      <c r="V22" s="3">
        <f t="shared" si="1"/>
        <v>0</v>
      </c>
      <c r="W22" s="3">
        <f t="shared" si="2"/>
        <v>9</v>
      </c>
    </row>
    <row r="23" spans="1:23" ht="24.95" customHeight="1">
      <c r="A23" s="3" t="s">
        <v>39</v>
      </c>
      <c r="B23" s="4">
        <v>5</v>
      </c>
      <c r="C23" s="3">
        <v>2</v>
      </c>
      <c r="D23" s="3"/>
      <c r="E23" s="3"/>
      <c r="F23" s="3"/>
      <c r="G23" s="3"/>
      <c r="H23" s="3"/>
      <c r="I23" s="3"/>
      <c r="J23" s="3">
        <v>1</v>
      </c>
      <c r="K23" s="3">
        <v>1</v>
      </c>
      <c r="L23" s="3"/>
      <c r="M23" s="3"/>
      <c r="N23" s="3">
        <f t="shared" si="0"/>
        <v>4</v>
      </c>
      <c r="O23" s="3"/>
      <c r="P23" s="3"/>
      <c r="Q23" s="3"/>
      <c r="R23" s="3"/>
      <c r="S23" s="3"/>
      <c r="T23" s="3"/>
      <c r="U23" s="3"/>
      <c r="V23" s="3">
        <f t="shared" si="1"/>
        <v>0</v>
      </c>
      <c r="W23" s="3">
        <f t="shared" si="2"/>
        <v>4</v>
      </c>
    </row>
    <row r="24" spans="1:23" ht="24.95" customHeight="1">
      <c r="A24" s="3" t="s">
        <v>40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  <c r="O24" s="3"/>
      <c r="P24" s="3"/>
      <c r="Q24" s="3"/>
      <c r="R24" s="3">
        <v>1</v>
      </c>
      <c r="S24" s="3"/>
      <c r="T24" s="3"/>
      <c r="U24" s="3"/>
      <c r="V24" s="3">
        <f t="shared" si="1"/>
        <v>1</v>
      </c>
      <c r="W24" s="3">
        <f t="shared" si="2"/>
        <v>1</v>
      </c>
    </row>
    <row r="25" spans="1:23" ht="24.95" customHeight="1">
      <c r="A25" s="3" t="s">
        <v>41</v>
      </c>
      <c r="B25" s="4">
        <v>10</v>
      </c>
      <c r="C25" s="14"/>
      <c r="D25" s="14"/>
      <c r="E25" s="14"/>
      <c r="F25" s="3">
        <v>1</v>
      </c>
      <c r="G25" s="3">
        <v>1</v>
      </c>
      <c r="H25" s="14"/>
      <c r="I25" s="3">
        <v>1</v>
      </c>
      <c r="J25" s="3">
        <v>1</v>
      </c>
      <c r="K25" s="3"/>
      <c r="L25" s="3"/>
      <c r="M25" s="14"/>
      <c r="N25" s="3">
        <f t="shared" si="0"/>
        <v>4</v>
      </c>
      <c r="O25" s="3"/>
      <c r="P25" s="3"/>
      <c r="Q25" s="3"/>
      <c r="R25" s="3"/>
      <c r="S25" s="3"/>
      <c r="T25" s="3"/>
      <c r="U25" s="3"/>
      <c r="V25" s="3">
        <f t="shared" si="1"/>
        <v>0</v>
      </c>
      <c r="W25" s="3">
        <f t="shared" si="2"/>
        <v>4</v>
      </c>
    </row>
    <row r="26" spans="1:23" ht="24.95" customHeight="1">
      <c r="A26" s="3" t="s">
        <v>42</v>
      </c>
      <c r="B26" s="9"/>
      <c r="C26" s="3"/>
      <c r="D26" s="14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  <c r="O26" s="14"/>
      <c r="P26" s="14"/>
      <c r="Q26" s="14"/>
      <c r="R26" s="3"/>
      <c r="S26" s="14"/>
      <c r="T26" s="3">
        <v>1</v>
      </c>
      <c r="U26" s="14"/>
      <c r="V26" s="3">
        <f t="shared" si="1"/>
        <v>1</v>
      </c>
      <c r="W26" s="3">
        <f t="shared" si="2"/>
        <v>1</v>
      </c>
    </row>
    <row r="27" spans="1:23" ht="24.95" customHeight="1">
      <c r="A27" s="3" t="s">
        <v>43</v>
      </c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  <c r="O27" s="14"/>
      <c r="P27" s="14"/>
      <c r="Q27" s="3">
        <v>1</v>
      </c>
      <c r="R27" s="14"/>
      <c r="S27" s="14"/>
      <c r="T27" s="14"/>
      <c r="U27" s="3"/>
      <c r="V27" s="3">
        <f t="shared" si="1"/>
        <v>1</v>
      </c>
      <c r="W27" s="3">
        <f t="shared" si="2"/>
        <v>1</v>
      </c>
    </row>
    <row r="28" spans="1:23" ht="24.95" customHeight="1">
      <c r="A28" s="3" t="s">
        <v>44</v>
      </c>
      <c r="B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  <c r="O28" s="14"/>
      <c r="P28" s="15"/>
      <c r="Q28" s="14"/>
      <c r="R28" s="15"/>
      <c r="S28" s="15"/>
      <c r="T28" s="15">
        <v>1</v>
      </c>
      <c r="U28" s="15"/>
      <c r="V28" s="3">
        <f t="shared" si="1"/>
        <v>1</v>
      </c>
      <c r="W28" s="3">
        <f t="shared" si="2"/>
        <v>1</v>
      </c>
    </row>
    <row r="29" spans="1:23" ht="24.95" customHeight="1">
      <c r="A29" s="3" t="s">
        <v>45</v>
      </c>
      <c r="B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  <c r="O29" s="3">
        <v>1</v>
      </c>
      <c r="P29" s="3"/>
      <c r="Q29" s="3"/>
      <c r="R29" s="14"/>
      <c r="S29" s="3"/>
      <c r="T29" s="3"/>
      <c r="U29" s="3"/>
      <c r="V29" s="3">
        <f t="shared" si="1"/>
        <v>1</v>
      </c>
      <c r="W29" s="3">
        <f t="shared" si="2"/>
        <v>1</v>
      </c>
    </row>
    <row r="30" spans="1:23" ht="24.95" customHeight="1">
      <c r="A30" s="15" t="s">
        <v>46</v>
      </c>
      <c r="B30" s="9"/>
      <c r="C30" s="15"/>
      <c r="D30" s="15"/>
      <c r="E30" s="15"/>
      <c r="F30" s="15"/>
      <c r="G30" s="15"/>
      <c r="H30" s="3"/>
      <c r="I30" s="3"/>
      <c r="J30" s="3"/>
      <c r="K30" s="3"/>
      <c r="L30" s="3"/>
      <c r="M30" s="3"/>
      <c r="N30" s="3">
        <f t="shared" si="0"/>
        <v>0</v>
      </c>
      <c r="O30" s="15"/>
      <c r="P30" s="15">
        <v>1</v>
      </c>
      <c r="Q30" s="15"/>
      <c r="R30" s="15"/>
      <c r="S30" s="15"/>
      <c r="T30" s="15"/>
      <c r="U30" s="15"/>
      <c r="V30" s="3">
        <f t="shared" si="1"/>
        <v>1</v>
      </c>
      <c r="W30" s="3">
        <f t="shared" si="2"/>
        <v>1</v>
      </c>
    </row>
    <row r="31" spans="1:23" ht="24.95" customHeight="1">
      <c r="A31" s="15" t="s">
        <v>47</v>
      </c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3">
        <f t="shared" si="0"/>
        <v>0</v>
      </c>
      <c r="O31" s="15">
        <v>1</v>
      </c>
      <c r="P31" s="15"/>
      <c r="Q31" s="14"/>
      <c r="R31" s="15"/>
      <c r="S31" s="15"/>
      <c r="T31" s="15"/>
      <c r="U31" s="15"/>
      <c r="V31" s="3">
        <f t="shared" si="1"/>
        <v>1</v>
      </c>
      <c r="W31" s="3">
        <f t="shared" si="2"/>
        <v>1</v>
      </c>
    </row>
    <row r="32" spans="1:23" ht="24.95" customHeight="1">
      <c r="A32" s="16" t="s">
        <v>48</v>
      </c>
      <c r="B32" s="17">
        <v>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>
        <v>1</v>
      </c>
      <c r="N32" s="3">
        <f t="shared" si="0"/>
        <v>1</v>
      </c>
      <c r="O32" s="16"/>
      <c r="P32" s="16"/>
      <c r="Q32" s="16"/>
      <c r="R32" s="16"/>
      <c r="S32" s="16"/>
      <c r="T32" s="16"/>
      <c r="U32" s="16"/>
      <c r="V32" s="3">
        <f t="shared" si="1"/>
        <v>0</v>
      </c>
      <c r="W32" s="3">
        <f t="shared" si="2"/>
        <v>1</v>
      </c>
    </row>
    <row r="33" spans="1:23" ht="24.95" customHeight="1">
      <c r="A33" s="16" t="s">
        <v>49</v>
      </c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">
        <f t="shared" si="0"/>
        <v>0</v>
      </c>
      <c r="O33" s="16">
        <v>1</v>
      </c>
      <c r="P33" s="16"/>
      <c r="Q33" s="16"/>
      <c r="R33" s="16"/>
      <c r="S33" s="16">
        <v>1</v>
      </c>
      <c r="T33" s="16"/>
      <c r="U33" s="16"/>
      <c r="V33" s="3">
        <f t="shared" si="1"/>
        <v>2</v>
      </c>
      <c r="W33" s="3">
        <f t="shared" si="2"/>
        <v>2</v>
      </c>
    </row>
    <row r="34" spans="1:23" ht="24.95" customHeight="1">
      <c r="A34" s="16" t="s">
        <v>50</v>
      </c>
      <c r="B34" s="1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">
        <f t="shared" si="0"/>
        <v>0</v>
      </c>
      <c r="O34" s="16"/>
      <c r="P34" s="16">
        <v>1</v>
      </c>
      <c r="Q34" s="16"/>
      <c r="R34" s="16">
        <v>1</v>
      </c>
      <c r="S34" s="16"/>
      <c r="T34" s="16"/>
      <c r="U34" s="16"/>
      <c r="V34" s="3">
        <f t="shared" si="1"/>
        <v>2</v>
      </c>
      <c r="W34" s="3">
        <f t="shared" si="2"/>
        <v>2</v>
      </c>
    </row>
    <row r="35" spans="1:23" ht="24.95" customHeight="1">
      <c r="A35" s="16" t="s">
        <v>51</v>
      </c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">
        <f t="shared" si="0"/>
        <v>0</v>
      </c>
      <c r="O35" s="16"/>
      <c r="P35" s="15"/>
      <c r="Q35" s="15"/>
      <c r="R35" s="15"/>
      <c r="S35" s="15">
        <v>1</v>
      </c>
      <c r="T35" s="15"/>
      <c r="U35" s="15"/>
      <c r="V35" s="3">
        <f t="shared" si="1"/>
        <v>1</v>
      </c>
      <c r="W35" s="3">
        <f t="shared" si="2"/>
        <v>1</v>
      </c>
    </row>
    <row r="36" spans="1:23" ht="24.95" customHeight="1">
      <c r="A36" s="16" t="s">
        <v>52</v>
      </c>
      <c r="B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3">
        <f t="shared" si="0"/>
        <v>0</v>
      </c>
      <c r="O36" s="16"/>
      <c r="P36" s="16"/>
      <c r="Q36" s="16"/>
      <c r="R36" s="16"/>
      <c r="S36" s="16"/>
      <c r="T36" s="16">
        <v>1</v>
      </c>
      <c r="U36" s="16"/>
      <c r="V36" s="3">
        <f t="shared" si="1"/>
        <v>1</v>
      </c>
      <c r="W36" s="3">
        <f t="shared" si="2"/>
        <v>1</v>
      </c>
    </row>
    <row r="37" spans="1:23" ht="24.95" customHeight="1">
      <c r="A37" s="3" t="s">
        <v>53</v>
      </c>
      <c r="B37" s="4">
        <v>30</v>
      </c>
      <c r="C37" s="3">
        <v>1</v>
      </c>
      <c r="D37" s="3"/>
      <c r="E37" s="3"/>
      <c r="F37" s="3"/>
      <c r="G37" s="3"/>
      <c r="H37" s="3">
        <v>4</v>
      </c>
      <c r="I37" s="3">
        <v>2</v>
      </c>
      <c r="J37" s="3">
        <v>1</v>
      </c>
      <c r="K37" s="3">
        <v>1</v>
      </c>
      <c r="L37" s="3">
        <v>1</v>
      </c>
      <c r="M37" s="3">
        <v>1</v>
      </c>
      <c r="N37" s="3">
        <f t="shared" si="0"/>
        <v>11</v>
      </c>
      <c r="O37" s="3"/>
      <c r="P37" s="3"/>
      <c r="Q37" s="3"/>
      <c r="R37" s="3"/>
      <c r="S37" s="3"/>
      <c r="T37" s="3"/>
      <c r="U37" s="3"/>
      <c r="V37" s="3">
        <f t="shared" si="1"/>
        <v>0</v>
      </c>
      <c r="W37" s="3">
        <f t="shared" si="2"/>
        <v>11</v>
      </c>
    </row>
    <row r="38" spans="1:23" ht="24.95" customHeight="1">
      <c r="A38" s="3" t="s">
        <v>54</v>
      </c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0"/>
        <v>0</v>
      </c>
      <c r="O38" s="3"/>
      <c r="P38" s="3">
        <v>1</v>
      </c>
      <c r="Q38" s="3">
        <v>2</v>
      </c>
      <c r="R38" s="3">
        <v>2</v>
      </c>
      <c r="S38" s="3">
        <v>2</v>
      </c>
      <c r="T38" s="3">
        <v>2</v>
      </c>
      <c r="U38" s="3">
        <v>1</v>
      </c>
      <c r="V38" s="3">
        <f t="shared" si="1"/>
        <v>10</v>
      </c>
      <c r="W38" s="3">
        <f t="shared" si="2"/>
        <v>10</v>
      </c>
    </row>
    <row r="39" spans="1:23" ht="24.95" customHeight="1">
      <c r="A39" s="3" t="s">
        <v>55</v>
      </c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0"/>
        <v>0</v>
      </c>
      <c r="O39" s="3">
        <v>1</v>
      </c>
      <c r="P39" s="3"/>
      <c r="Q39" s="3"/>
      <c r="R39" s="3"/>
      <c r="S39" s="3"/>
      <c r="T39" s="3"/>
      <c r="U39" s="3"/>
      <c r="V39" s="3">
        <f t="shared" si="1"/>
        <v>1</v>
      </c>
      <c r="W39" s="3">
        <f t="shared" si="2"/>
        <v>1</v>
      </c>
    </row>
    <row r="40" spans="1:23" ht="24.95" customHeight="1">
      <c r="A40" s="3" t="s">
        <v>56</v>
      </c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 t="shared" si="0"/>
        <v>0</v>
      </c>
      <c r="O40" s="16"/>
      <c r="P40" s="16">
        <v>1</v>
      </c>
      <c r="Q40" s="16"/>
      <c r="R40" s="16"/>
      <c r="S40" s="16"/>
      <c r="T40" s="16"/>
      <c r="U40" s="16"/>
      <c r="V40" s="3">
        <f t="shared" si="1"/>
        <v>1</v>
      </c>
      <c r="W40" s="3">
        <f t="shared" si="2"/>
        <v>1</v>
      </c>
    </row>
    <row r="41" spans="1:23" ht="24.95" customHeight="1">
      <c r="A41" s="3" t="s">
        <v>57</v>
      </c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f t="shared" si="0"/>
        <v>0</v>
      </c>
      <c r="O41" s="16">
        <v>1</v>
      </c>
      <c r="P41" s="16"/>
      <c r="Q41" s="16">
        <v>1</v>
      </c>
      <c r="R41" s="16"/>
      <c r="S41" s="16">
        <v>1</v>
      </c>
      <c r="T41" s="16"/>
      <c r="U41" s="16"/>
      <c r="V41" s="3">
        <f t="shared" si="1"/>
        <v>3</v>
      </c>
      <c r="W41" s="3">
        <f t="shared" si="2"/>
        <v>3</v>
      </c>
    </row>
    <row r="42" spans="1:23" ht="24.95" customHeight="1">
      <c r="A42" s="3" t="s">
        <v>58</v>
      </c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f t="shared" si="0"/>
        <v>0</v>
      </c>
      <c r="O42" s="16">
        <v>1</v>
      </c>
      <c r="P42" s="16"/>
      <c r="Q42" s="16"/>
      <c r="R42" s="16"/>
      <c r="S42" s="16"/>
      <c r="T42" s="16"/>
      <c r="U42" s="16"/>
      <c r="V42" s="3">
        <f t="shared" si="1"/>
        <v>1</v>
      </c>
      <c r="W42" s="3">
        <f t="shared" si="2"/>
        <v>1</v>
      </c>
    </row>
    <row r="43" spans="1:23" ht="24.95" customHeight="1">
      <c r="A43" s="15" t="s">
        <v>59</v>
      </c>
      <c r="B43" s="9"/>
      <c r="C43" s="15"/>
      <c r="D43" s="15"/>
      <c r="E43" s="15"/>
      <c r="F43" s="15"/>
      <c r="G43" s="15"/>
      <c r="H43" s="3"/>
      <c r="I43" s="3"/>
      <c r="J43" s="3"/>
      <c r="K43" s="3"/>
      <c r="L43" s="3"/>
      <c r="M43" s="3"/>
      <c r="N43" s="3">
        <f t="shared" si="0"/>
        <v>0</v>
      </c>
      <c r="O43" s="3"/>
      <c r="P43" s="3"/>
      <c r="Q43" s="3">
        <v>1</v>
      </c>
      <c r="R43" s="3"/>
      <c r="S43" s="3"/>
      <c r="T43" s="3"/>
      <c r="U43" s="3"/>
      <c r="V43" s="3">
        <f t="shared" si="1"/>
        <v>1</v>
      </c>
      <c r="W43" s="3">
        <f t="shared" si="2"/>
        <v>1</v>
      </c>
    </row>
    <row r="44" spans="1:23" ht="24.95" customHeight="1">
      <c r="A44" s="15" t="s">
        <v>60</v>
      </c>
      <c r="B44" s="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">
        <f t="shared" si="0"/>
        <v>0</v>
      </c>
      <c r="O44" s="16">
        <v>1</v>
      </c>
      <c r="P44" s="16">
        <v>1</v>
      </c>
      <c r="Q44" s="16"/>
      <c r="R44" s="16"/>
      <c r="S44" s="16"/>
      <c r="T44" s="16"/>
      <c r="U44" s="16"/>
      <c r="V44" s="3">
        <f t="shared" si="1"/>
        <v>2</v>
      </c>
      <c r="W44" s="3">
        <f t="shared" si="2"/>
        <v>2</v>
      </c>
    </row>
    <row r="45" spans="1:23" ht="24.95" customHeight="1">
      <c r="A45" s="3" t="s">
        <v>61</v>
      </c>
      <c r="B45" s="4">
        <v>7</v>
      </c>
      <c r="C45" s="3">
        <v>1</v>
      </c>
      <c r="D45" s="3">
        <v>1</v>
      </c>
      <c r="E45" s="3"/>
      <c r="F45" s="3"/>
      <c r="G45" s="3"/>
      <c r="H45" s="3">
        <v>1</v>
      </c>
      <c r="I45" s="3"/>
      <c r="J45" s="3"/>
      <c r="K45" s="3">
        <v>1</v>
      </c>
      <c r="L45" s="3"/>
      <c r="M45" s="3"/>
      <c r="N45" s="3">
        <f t="shared" si="0"/>
        <v>4</v>
      </c>
      <c r="O45" s="3"/>
      <c r="P45" s="3"/>
      <c r="Q45" s="3"/>
      <c r="R45" s="3"/>
      <c r="S45" s="3"/>
      <c r="T45" s="3"/>
      <c r="U45" s="3"/>
      <c r="V45" s="3">
        <f t="shared" si="1"/>
        <v>0</v>
      </c>
      <c r="W45" s="3">
        <f t="shared" si="2"/>
        <v>4</v>
      </c>
    </row>
    <row r="46" spans="1:23" ht="24.95" customHeight="1">
      <c r="A46" s="3" t="s">
        <v>62</v>
      </c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f t="shared" si="0"/>
        <v>0</v>
      </c>
      <c r="O46" s="3">
        <v>1</v>
      </c>
      <c r="P46" s="3">
        <v>1</v>
      </c>
      <c r="Q46" s="3"/>
      <c r="R46" s="3">
        <v>1</v>
      </c>
      <c r="S46" s="3"/>
      <c r="T46" s="3"/>
      <c r="U46" s="3"/>
      <c r="V46" s="3">
        <f t="shared" si="1"/>
        <v>3</v>
      </c>
      <c r="W46" s="3">
        <f t="shared" si="2"/>
        <v>3</v>
      </c>
    </row>
    <row r="47" spans="1:23" ht="24.95" customHeight="1">
      <c r="A47" s="3" t="s">
        <v>63</v>
      </c>
      <c r="B47" s="4">
        <v>6</v>
      </c>
      <c r="C47" s="3"/>
      <c r="D47" s="3"/>
      <c r="E47" s="3">
        <v>2</v>
      </c>
      <c r="F47" s="3"/>
      <c r="G47" s="3"/>
      <c r="H47" s="3"/>
      <c r="I47" s="3">
        <v>2</v>
      </c>
      <c r="J47" s="3"/>
      <c r="K47" s="3">
        <v>1</v>
      </c>
      <c r="L47" s="3"/>
      <c r="M47" s="3"/>
      <c r="N47" s="3">
        <f t="shared" si="0"/>
        <v>5</v>
      </c>
      <c r="O47" s="3"/>
      <c r="P47" s="3"/>
      <c r="Q47" s="3"/>
      <c r="R47" s="3"/>
      <c r="S47" s="3"/>
      <c r="T47" s="3"/>
      <c r="U47" s="3"/>
      <c r="V47" s="3">
        <f t="shared" si="1"/>
        <v>0</v>
      </c>
      <c r="W47" s="3">
        <f t="shared" si="2"/>
        <v>5</v>
      </c>
    </row>
    <row r="48" spans="1:23" ht="24.95" customHeight="1">
      <c r="A48" s="3" t="s">
        <v>64</v>
      </c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f t="shared" si="0"/>
        <v>0</v>
      </c>
      <c r="O48" s="3"/>
      <c r="P48" s="3"/>
      <c r="Q48" s="3"/>
      <c r="R48" s="3">
        <v>1</v>
      </c>
      <c r="S48" s="3"/>
      <c r="T48" s="3"/>
      <c r="U48" s="3"/>
      <c r="V48" s="3">
        <f t="shared" si="1"/>
        <v>1</v>
      </c>
      <c r="W48" s="3">
        <f t="shared" si="2"/>
        <v>1</v>
      </c>
    </row>
    <row r="49" spans="1:23" ht="24.95" customHeight="1">
      <c r="A49" s="3" t="s">
        <v>65</v>
      </c>
      <c r="B49" s="4">
        <v>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f t="shared" si="0"/>
        <v>0</v>
      </c>
      <c r="O49" s="3"/>
      <c r="P49" s="3"/>
      <c r="Q49" s="3">
        <v>1</v>
      </c>
      <c r="R49" s="3"/>
      <c r="S49" s="3"/>
      <c r="T49" s="3"/>
      <c r="U49" s="3"/>
      <c r="V49" s="3">
        <f t="shared" si="1"/>
        <v>1</v>
      </c>
      <c r="W49" s="3">
        <f t="shared" si="2"/>
        <v>1</v>
      </c>
    </row>
    <row r="50" spans="1:23" ht="24.95" customHeight="1">
      <c r="A50" s="3" t="s">
        <v>66</v>
      </c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0"/>
        <v>0</v>
      </c>
      <c r="O50" s="3"/>
      <c r="P50" s="3">
        <v>1</v>
      </c>
      <c r="Q50" s="3">
        <v>1</v>
      </c>
      <c r="R50" s="3"/>
      <c r="S50" s="3"/>
      <c r="T50" s="3"/>
      <c r="U50" s="3"/>
      <c r="V50" s="3">
        <f t="shared" si="1"/>
        <v>2</v>
      </c>
      <c r="W50" s="3">
        <f t="shared" si="2"/>
        <v>2</v>
      </c>
    </row>
    <row r="51" spans="1:23" ht="24.95" customHeight="1">
      <c r="A51" s="3" t="s">
        <v>67</v>
      </c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t="shared" si="0"/>
        <v>0</v>
      </c>
      <c r="O51" s="3">
        <v>1</v>
      </c>
      <c r="P51" s="3"/>
      <c r="Q51" s="3">
        <v>1</v>
      </c>
      <c r="R51" s="3"/>
      <c r="S51" s="3"/>
      <c r="T51" s="3"/>
      <c r="U51" s="3"/>
      <c r="V51" s="3">
        <f t="shared" si="1"/>
        <v>2</v>
      </c>
      <c r="W51" s="3">
        <f t="shared" si="2"/>
        <v>2</v>
      </c>
    </row>
    <row r="52" spans="1:23" s="1" customFormat="1" ht="24.95" customHeight="1">
      <c r="A52" s="10" t="s">
        <v>68</v>
      </c>
      <c r="B52" s="10">
        <v>8</v>
      </c>
      <c r="C52" s="10">
        <v>1</v>
      </c>
      <c r="D52" s="10">
        <v>1</v>
      </c>
      <c r="E52" s="10"/>
      <c r="F52" s="10">
        <v>1</v>
      </c>
      <c r="G52" s="10"/>
      <c r="H52" s="10"/>
      <c r="I52" s="10">
        <v>1</v>
      </c>
      <c r="J52" s="10">
        <v>1</v>
      </c>
      <c r="K52" s="10"/>
      <c r="L52" s="10"/>
      <c r="M52" s="10"/>
      <c r="N52" s="3">
        <f t="shared" si="0"/>
        <v>5</v>
      </c>
      <c r="O52" s="10">
        <v>1</v>
      </c>
      <c r="P52" s="10">
        <v>1</v>
      </c>
      <c r="Q52" s="10"/>
      <c r="R52" s="10">
        <v>1</v>
      </c>
      <c r="S52" s="10"/>
      <c r="T52" s="10"/>
      <c r="U52" s="10"/>
      <c r="V52" s="3">
        <f t="shared" si="1"/>
        <v>3</v>
      </c>
      <c r="W52" s="3">
        <f t="shared" si="2"/>
        <v>8</v>
      </c>
    </row>
    <row r="53" spans="1:23" ht="24.95" customHeight="1">
      <c r="A53" s="3" t="s">
        <v>69</v>
      </c>
      <c r="B53" s="4">
        <v>5</v>
      </c>
      <c r="C53" s="3">
        <v>1</v>
      </c>
      <c r="D53" s="3">
        <v>1</v>
      </c>
      <c r="E53" s="3"/>
      <c r="F53" s="3">
        <v>1</v>
      </c>
      <c r="G53" s="3"/>
      <c r="H53" s="3"/>
      <c r="I53" s="3"/>
      <c r="J53" s="3">
        <v>1</v>
      </c>
      <c r="K53" s="3"/>
      <c r="L53" s="3"/>
      <c r="M53" s="3"/>
      <c r="N53" s="3">
        <f t="shared" si="0"/>
        <v>4</v>
      </c>
      <c r="O53" s="3"/>
      <c r="P53" s="3"/>
      <c r="Q53" s="14"/>
      <c r="R53" s="3"/>
      <c r="S53" s="3"/>
      <c r="T53" s="3"/>
      <c r="U53" s="3"/>
      <c r="V53" s="3">
        <f t="shared" si="1"/>
        <v>0</v>
      </c>
      <c r="W53" s="3">
        <f t="shared" si="2"/>
        <v>4</v>
      </c>
    </row>
    <row r="54" spans="1:23" ht="24.95" customHeight="1">
      <c r="A54" s="3" t="s">
        <v>70</v>
      </c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f t="shared" si="0"/>
        <v>0</v>
      </c>
      <c r="O54" s="3"/>
      <c r="P54" s="25">
        <v>1</v>
      </c>
      <c r="Q54" s="3"/>
      <c r="R54" s="3"/>
      <c r="S54" s="3"/>
      <c r="T54" s="3"/>
      <c r="U54" s="3"/>
      <c r="V54" s="3">
        <f t="shared" si="1"/>
        <v>1</v>
      </c>
      <c r="W54" s="3">
        <f t="shared" si="2"/>
        <v>1</v>
      </c>
    </row>
    <row r="55" spans="1:23" ht="24.95" customHeight="1">
      <c r="A55" s="15" t="s">
        <v>5</v>
      </c>
      <c r="B55" s="15">
        <v>147</v>
      </c>
      <c r="C55" s="15">
        <f>SUM(C4:C54)</f>
        <v>11</v>
      </c>
      <c r="D55" s="15">
        <f>SUM(D4:D54)</f>
        <v>6</v>
      </c>
      <c r="E55" s="15">
        <f>SUM(E4:E54)</f>
        <v>6</v>
      </c>
      <c r="F55" s="15">
        <f>SUM(F4:F54)</f>
        <v>6</v>
      </c>
      <c r="G55" s="15">
        <v>1</v>
      </c>
      <c r="H55" s="15">
        <f>SUM(H4:H54)</f>
        <v>7</v>
      </c>
      <c r="I55" s="15">
        <f>SUM(I4:I54)</f>
        <v>12</v>
      </c>
      <c r="J55" s="15">
        <f>SUM(J4:J54)</f>
        <v>9</v>
      </c>
      <c r="K55" s="15">
        <f>SUM(K4:K54)</f>
        <v>7</v>
      </c>
      <c r="L55" s="15">
        <f>SUM(L4:L54)</f>
        <v>1</v>
      </c>
      <c r="M55" s="15">
        <f aca="true" t="shared" si="3" ref="M55:W55">SUM(M4:M54)</f>
        <v>3</v>
      </c>
      <c r="N55" s="3">
        <f t="shared" si="0"/>
        <v>69</v>
      </c>
      <c r="O55" s="15">
        <f t="shared" si="3"/>
        <v>17</v>
      </c>
      <c r="P55" s="15">
        <f t="shared" si="3"/>
        <v>17</v>
      </c>
      <c r="Q55" s="15">
        <f t="shared" si="3"/>
        <v>12</v>
      </c>
      <c r="R55" s="15">
        <f t="shared" si="3"/>
        <v>12</v>
      </c>
      <c r="S55" s="15">
        <f t="shared" si="3"/>
        <v>10</v>
      </c>
      <c r="T55" s="15">
        <f t="shared" si="3"/>
        <v>8</v>
      </c>
      <c r="U55" s="15">
        <f t="shared" si="3"/>
        <v>2</v>
      </c>
      <c r="V55" s="3">
        <f t="shared" si="1"/>
        <v>78</v>
      </c>
      <c r="W55" s="3">
        <f t="shared" si="2"/>
        <v>147</v>
      </c>
    </row>
    <row r="56" spans="1:23" ht="27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</sheetData>
  <mergeCells count="17">
    <mergeCell ref="A1:W1"/>
    <mergeCell ref="C2:N2"/>
    <mergeCell ref="O2:V2"/>
    <mergeCell ref="A2:A3"/>
    <mergeCell ref="B2:B3"/>
    <mergeCell ref="B4:B8"/>
    <mergeCell ref="B11:B15"/>
    <mergeCell ref="B19:B22"/>
    <mergeCell ref="B23:B24"/>
    <mergeCell ref="B25:B31"/>
    <mergeCell ref="B32:B36"/>
    <mergeCell ref="B37:B44"/>
    <mergeCell ref="B45:B46"/>
    <mergeCell ref="B47:B48"/>
    <mergeCell ref="B49:B51"/>
    <mergeCell ref="B53:B54"/>
    <mergeCell ref="W2:W3"/>
  </mergeCells>
  <printOptions horizontalCentered="1" verticalCentered="1"/>
  <pageMargins left="0.511811023622047" right="0.511811023622047" top="0.551181102362205" bottom="0.551181102362205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2019-08-22T09:40:00Z</cp:lastPrinted>
  <dcterms:created xsi:type="dcterms:W3CDTF">2018-03-08T07:44:00Z</dcterms:created>
  <dcterms:modified xsi:type="dcterms:W3CDTF">2019-09-16T09:01:23Z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