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5"/>
  </bookViews>
  <sheets>
    <sheet name="初中美术" sheetId="1" r:id="rId1"/>
    <sheet name="初中语文" sheetId="2" r:id="rId2"/>
    <sheet name="初中数学" sheetId="3" r:id="rId3"/>
    <sheet name="初中音乐" sheetId="4" r:id="rId4"/>
    <sheet name="初中英语" sheetId="5" r:id="rId5"/>
    <sheet name="初中历史" sheetId="6" r:id="rId6"/>
    <sheet name="初中生物" sheetId="7" r:id="rId7"/>
    <sheet name="初中物理" sheetId="8" r:id="rId8"/>
    <sheet name="初中体育" sheetId="9" r:id="rId9"/>
    <sheet name="小学语文" sheetId="10" r:id="rId10"/>
    <sheet name="小学数学" sheetId="11" r:id="rId11"/>
    <sheet name="小学英语" sheetId="12" r:id="rId12"/>
  </sheets>
  <definedNames>
    <definedName name="_xlnm.Print_Titles" localSheetId="1">'初中语文'!$2:$2</definedName>
    <definedName name="_xlnm.Print_Titles" localSheetId="2">'初中数学'!$1:$2</definedName>
    <definedName name="_xlnm.Print_Titles" localSheetId="4">'初中英语'!$1:$2</definedName>
    <definedName name="_xlnm.Print_Titles" localSheetId="8">'初中体育'!$1:$2</definedName>
    <definedName name="_xlnm.Print_Titles" localSheetId="10">'小学数学'!$1:$2</definedName>
    <definedName name="_xlnm.Print_Titles" localSheetId="11">'小学英语'!$1:$2</definedName>
  </definedNames>
  <calcPr fullCalcOnLoad="1"/>
</workbook>
</file>

<file path=xl/sharedStrings.xml><?xml version="1.0" encoding="utf-8"?>
<sst xmlns="http://schemas.openxmlformats.org/spreadsheetml/2006/main" count="1455" uniqueCount="443">
  <si>
    <t>2022年区聘教师总成绩公示</t>
  </si>
  <si>
    <t>序号</t>
  </si>
  <si>
    <t>姓名</t>
  </si>
  <si>
    <t>性别</t>
  </si>
  <si>
    <t>报考岗位</t>
  </si>
  <si>
    <t>笔试分数</t>
  </si>
  <si>
    <t>折算</t>
  </si>
  <si>
    <t>面试分数</t>
  </si>
  <si>
    <t>总成绩</t>
  </si>
  <si>
    <t>名次</t>
  </si>
  <si>
    <t>备注</t>
  </si>
  <si>
    <t>李华双</t>
  </si>
  <si>
    <t>女</t>
  </si>
  <si>
    <t>初中美术</t>
  </si>
  <si>
    <t>免笔试</t>
  </si>
  <si>
    <t>李雪琪</t>
  </si>
  <si>
    <t>姜俊雯</t>
  </si>
  <si>
    <t>张靖沅</t>
  </si>
  <si>
    <t xml:space="preserve">肖莉莎 </t>
  </si>
  <si>
    <t>郑超华</t>
  </si>
  <si>
    <t>男</t>
  </si>
  <si>
    <t>彭爽</t>
  </si>
  <si>
    <t>沈欣然</t>
  </si>
  <si>
    <t>张晨阳</t>
  </si>
  <si>
    <t>张力军</t>
  </si>
  <si>
    <t>杜凡</t>
  </si>
  <si>
    <t>郑寅琪</t>
  </si>
  <si>
    <t>杨嘉逸</t>
  </si>
  <si>
    <t>马冰冰</t>
  </si>
  <si>
    <t>周惠君</t>
  </si>
  <si>
    <t>谭思思</t>
  </si>
  <si>
    <t>李琳琳</t>
  </si>
  <si>
    <t>贾卓越</t>
  </si>
  <si>
    <t>宋娅琪</t>
  </si>
  <si>
    <t>张志云</t>
  </si>
  <si>
    <t>姚明星</t>
  </si>
  <si>
    <t>初中语文</t>
  </si>
  <si>
    <t>杨珺珂</t>
  </si>
  <si>
    <t>沈卓君</t>
  </si>
  <si>
    <t>宋嘉璇</t>
  </si>
  <si>
    <t>樊晶铭</t>
  </si>
  <si>
    <t>王嘉颖</t>
  </si>
  <si>
    <t>张莎莎</t>
  </si>
  <si>
    <t>王君妍</t>
  </si>
  <si>
    <t>张紫荆</t>
  </si>
  <si>
    <t>耿梅竹</t>
  </si>
  <si>
    <t>靳偲钰</t>
  </si>
  <si>
    <t>李竞盈</t>
  </si>
  <si>
    <t>邹道琪</t>
  </si>
  <si>
    <t xml:space="preserve">徐鸣 </t>
  </si>
  <si>
    <t>余忆鸣</t>
  </si>
  <si>
    <t>曹蓉</t>
  </si>
  <si>
    <t>何霄</t>
  </si>
  <si>
    <t>翟世贤</t>
  </si>
  <si>
    <t>蔡兴娥</t>
  </si>
  <si>
    <t>朱学恒</t>
  </si>
  <si>
    <t>吴诗洁</t>
  </si>
  <si>
    <t>李荣佳</t>
  </si>
  <si>
    <t>余曾雨</t>
  </si>
  <si>
    <t>王鑫</t>
  </si>
  <si>
    <t>程菲扬</t>
  </si>
  <si>
    <t>叶柳月</t>
  </si>
  <si>
    <t>黄欣雨</t>
  </si>
  <si>
    <t>雷双双</t>
  </si>
  <si>
    <t>李梦圆</t>
  </si>
  <si>
    <t>刘珺爽</t>
  </si>
  <si>
    <t>王秀荣</t>
  </si>
  <si>
    <t>张雲菲</t>
  </si>
  <si>
    <t>肖杰</t>
  </si>
  <si>
    <t>向金娥</t>
  </si>
  <si>
    <t>陈明莹</t>
  </si>
  <si>
    <t>莫江媛</t>
  </si>
  <si>
    <t>肖一歌</t>
  </si>
  <si>
    <t>吴雪琴</t>
  </si>
  <si>
    <t>陈雪</t>
  </si>
  <si>
    <t>孙皓悦</t>
  </si>
  <si>
    <t>朱尹雪</t>
  </si>
  <si>
    <t>李露露</t>
  </si>
  <si>
    <t>徐珍</t>
  </si>
  <si>
    <t>曾佳宾</t>
  </si>
  <si>
    <t>龚肖洁</t>
  </si>
  <si>
    <t>陈天成</t>
  </si>
  <si>
    <t>徐佳贝</t>
  </si>
  <si>
    <t>李进</t>
  </si>
  <si>
    <t>毛清源</t>
  </si>
  <si>
    <t>雷苗苗</t>
  </si>
  <si>
    <t>王晓</t>
  </si>
  <si>
    <t>初中数学</t>
  </si>
  <si>
    <t xml:space="preserve">杨俊华 </t>
  </si>
  <si>
    <t>吕斐阳</t>
  </si>
  <si>
    <t>秦靖宏</t>
  </si>
  <si>
    <t>张曼颖</t>
  </si>
  <si>
    <t>尹红玲</t>
  </si>
  <si>
    <t xml:space="preserve">方格   </t>
  </si>
  <si>
    <t xml:space="preserve">李翱翊  </t>
  </si>
  <si>
    <t>代霜</t>
  </si>
  <si>
    <t>胡辰溪</t>
  </si>
  <si>
    <t>张金民</t>
  </si>
  <si>
    <t>李常威</t>
  </si>
  <si>
    <t>陈雷</t>
  </si>
  <si>
    <t>程丽杰</t>
  </si>
  <si>
    <t>刘帆</t>
  </si>
  <si>
    <t>高姗</t>
  </si>
  <si>
    <t>田润苗</t>
  </si>
  <si>
    <t>谭超廿</t>
  </si>
  <si>
    <t>葛欣</t>
  </si>
  <si>
    <t>谢丽丽</t>
  </si>
  <si>
    <t>胡瑜芳</t>
  </si>
  <si>
    <t>朱梦娜</t>
  </si>
  <si>
    <t>史超越</t>
  </si>
  <si>
    <t>艾欣语</t>
  </si>
  <si>
    <t>孙玲玲</t>
  </si>
  <si>
    <t>陈小依</t>
  </si>
  <si>
    <t xml:space="preserve">黄丽君 </t>
  </si>
  <si>
    <t>阮钰</t>
  </si>
  <si>
    <t>王经旭</t>
  </si>
  <si>
    <t>苏亮亮</t>
  </si>
  <si>
    <t>卓斐</t>
  </si>
  <si>
    <t>郑玉鑫</t>
  </si>
  <si>
    <t>郭乙乐</t>
  </si>
  <si>
    <t>张历</t>
  </si>
  <si>
    <t>曾李鑫</t>
  </si>
  <si>
    <t>廉雪倩</t>
  </si>
  <si>
    <t>冯曦彤</t>
  </si>
  <si>
    <t>艾婧敏</t>
  </si>
  <si>
    <t>石旻</t>
  </si>
  <si>
    <t>徐李杰</t>
  </si>
  <si>
    <t>黄玲</t>
  </si>
  <si>
    <t>田欣冉</t>
  </si>
  <si>
    <t>袁晨</t>
  </si>
  <si>
    <t>康学荣</t>
  </si>
  <si>
    <t>刘思雅</t>
  </si>
  <si>
    <t>陈光源</t>
  </si>
  <si>
    <t>梅竹</t>
  </si>
  <si>
    <t>王科迪</t>
  </si>
  <si>
    <t>谭菊灵</t>
  </si>
  <si>
    <t>杨佳琪</t>
  </si>
  <si>
    <t>袁杰</t>
  </si>
  <si>
    <t>许曾</t>
  </si>
  <si>
    <t>罗秋竺</t>
  </si>
  <si>
    <t>马月红</t>
  </si>
  <si>
    <t>张谷娇</t>
  </si>
  <si>
    <t>钟晨洁</t>
  </si>
  <si>
    <t>谢聪颖</t>
  </si>
  <si>
    <t>初中音乐</t>
  </si>
  <si>
    <t>李丹</t>
  </si>
  <si>
    <t>徐思缘</t>
  </si>
  <si>
    <t>杨小露</t>
  </si>
  <si>
    <t>刘孟媛</t>
  </si>
  <si>
    <t>陈元萌</t>
  </si>
  <si>
    <t>王昱斐</t>
  </si>
  <si>
    <t>唐星月</t>
  </si>
  <si>
    <t>殷梦园</t>
  </si>
  <si>
    <t>王晨卜</t>
  </si>
  <si>
    <t>戈洁</t>
  </si>
  <si>
    <t>陶继茹</t>
  </si>
  <si>
    <t>闫寒冬</t>
  </si>
  <si>
    <t>初中英语</t>
  </si>
  <si>
    <t>魏重阳</t>
  </si>
  <si>
    <t xml:space="preserve"> 周晶</t>
  </si>
  <si>
    <t>姚隽怡</t>
  </si>
  <si>
    <t>宋爽</t>
  </si>
  <si>
    <t>周文静</t>
  </si>
  <si>
    <t>李畇霖</t>
  </si>
  <si>
    <t>张淑媛</t>
  </si>
  <si>
    <t>周可瑞</t>
  </si>
  <si>
    <t>刘心灵</t>
  </si>
  <si>
    <t>潘丽雯</t>
  </si>
  <si>
    <t>周心莹</t>
  </si>
  <si>
    <t>陈思雨</t>
  </si>
  <si>
    <t>李可盈</t>
  </si>
  <si>
    <t>龚月</t>
  </si>
  <si>
    <t xml:space="preserve"> 张思源</t>
  </si>
  <si>
    <t>曹云凤</t>
  </si>
  <si>
    <t>王黎倩</t>
  </si>
  <si>
    <t>龚梦妮</t>
  </si>
  <si>
    <t>王西</t>
  </si>
  <si>
    <t>翟方圆</t>
  </si>
  <si>
    <t>刘小雪</t>
  </si>
  <si>
    <t>张岳琦</t>
  </si>
  <si>
    <t>尹义胜</t>
  </si>
  <si>
    <t>周婧钰</t>
  </si>
  <si>
    <t>琚玉佩</t>
  </si>
  <si>
    <t>陈雪毅</t>
  </si>
  <si>
    <t xml:space="preserve"> 孙志琳</t>
  </si>
  <si>
    <t>陈巧玲</t>
  </si>
  <si>
    <t xml:space="preserve">阮俊丽  </t>
  </si>
  <si>
    <t>黄采薇</t>
  </si>
  <si>
    <t>唐怡婕</t>
  </si>
  <si>
    <t>阳玲</t>
  </si>
  <si>
    <t>王梦圆</t>
  </si>
  <si>
    <t>潘志涵</t>
  </si>
  <si>
    <t>方星宇</t>
  </si>
  <si>
    <t>景婷婷</t>
  </si>
  <si>
    <t>沈梦玲</t>
  </si>
  <si>
    <t>吕凤月</t>
  </si>
  <si>
    <t>刘薛莉</t>
  </si>
  <si>
    <t>鄢玉龙</t>
  </si>
  <si>
    <t xml:space="preserve">李晓芳 </t>
  </si>
  <si>
    <t>曾令菲</t>
  </si>
  <si>
    <t>谢庆禹</t>
  </si>
  <si>
    <t>张琛琛</t>
  </si>
  <si>
    <t>杜双婧</t>
  </si>
  <si>
    <t>陶雷雨</t>
  </si>
  <si>
    <t>寇辰雨</t>
  </si>
  <si>
    <t>陈小涵</t>
  </si>
  <si>
    <t>王随</t>
  </si>
  <si>
    <t>徐丽</t>
  </si>
  <si>
    <t>黄继飒</t>
  </si>
  <si>
    <t>刘海英</t>
  </si>
  <si>
    <t>张胜男</t>
  </si>
  <si>
    <t>熊亚竹</t>
  </si>
  <si>
    <t>龚晓霞</t>
  </si>
  <si>
    <t>李美瑶</t>
  </si>
  <si>
    <t>李菲</t>
  </si>
  <si>
    <t>范俊</t>
  </si>
  <si>
    <t>毛星月</t>
  </si>
  <si>
    <t>王林霞</t>
  </si>
  <si>
    <t>胡文琪</t>
  </si>
  <si>
    <t>牛京京</t>
  </si>
  <si>
    <t>万组春</t>
  </si>
  <si>
    <t>李娟</t>
  </si>
  <si>
    <t>宋建珍</t>
  </si>
  <si>
    <t>陈美洁</t>
  </si>
  <si>
    <t>初中历史</t>
  </si>
  <si>
    <t>陈佳薇</t>
  </si>
  <si>
    <t>王越</t>
  </si>
  <si>
    <t>杨文婷</t>
  </si>
  <si>
    <t>赵栖桐</t>
  </si>
  <si>
    <t>李琪越</t>
  </si>
  <si>
    <t>卓梦雨</t>
  </si>
  <si>
    <t>陈玉琪</t>
  </si>
  <si>
    <t>陈晓</t>
  </si>
  <si>
    <t>肖文文</t>
  </si>
  <si>
    <t>初中生物</t>
  </si>
  <si>
    <t>周倩倩</t>
  </si>
  <si>
    <t>张婧</t>
  </si>
  <si>
    <t>陈可欣</t>
  </si>
  <si>
    <t>曹智颖</t>
  </si>
  <si>
    <t>马力</t>
  </si>
  <si>
    <t>张亚敏</t>
  </si>
  <si>
    <t>符逸玥</t>
  </si>
  <si>
    <t>初中物理</t>
  </si>
  <si>
    <t>张晶</t>
  </si>
  <si>
    <t>黄忠翔</t>
  </si>
  <si>
    <t>明春芮</t>
  </si>
  <si>
    <t>张月恒</t>
  </si>
  <si>
    <t>刘襄宜</t>
  </si>
  <si>
    <t>刘胜员</t>
  </si>
  <si>
    <t>初中体育</t>
  </si>
  <si>
    <t>王晓宇</t>
  </si>
  <si>
    <t>刘塘玲</t>
  </si>
  <si>
    <t>简朴</t>
  </si>
  <si>
    <t>张康宁</t>
  </si>
  <si>
    <t>林发春</t>
  </si>
  <si>
    <t>焦婉莹</t>
  </si>
  <si>
    <t>叶耀辉</t>
  </si>
  <si>
    <t>李世豪</t>
  </si>
  <si>
    <t>李丹妮</t>
  </si>
  <si>
    <t>刘紫怡</t>
  </si>
  <si>
    <t>张璇</t>
  </si>
  <si>
    <t>张子樊</t>
  </si>
  <si>
    <t>丁若男</t>
  </si>
  <si>
    <t>王杰夫</t>
  </si>
  <si>
    <t>邓徐颖</t>
  </si>
  <si>
    <t>梅玉</t>
  </si>
  <si>
    <t>石雪梅</t>
  </si>
  <si>
    <t>周伟</t>
  </si>
  <si>
    <t>钱双</t>
  </si>
  <si>
    <t>程浩天</t>
  </si>
  <si>
    <t>杜斌</t>
  </si>
  <si>
    <t>郑本清源</t>
  </si>
  <si>
    <t>李豪杰</t>
  </si>
  <si>
    <t>冯名月</t>
  </si>
  <si>
    <t>成世杰</t>
  </si>
  <si>
    <t>陈毅</t>
  </si>
  <si>
    <t>杨雪婷</t>
  </si>
  <si>
    <t>朱旭晴</t>
  </si>
  <si>
    <t>窦晗</t>
  </si>
  <si>
    <t>徐泽娴</t>
  </si>
  <si>
    <t>小学语文</t>
  </si>
  <si>
    <t>杜建亚</t>
  </si>
  <si>
    <t>阮珍珍</t>
  </si>
  <si>
    <t>刘雪婷</t>
  </si>
  <si>
    <t>邓爽</t>
  </si>
  <si>
    <t>张裕雅</t>
  </si>
  <si>
    <t>韩昱琪</t>
  </si>
  <si>
    <t>胡苗苗</t>
  </si>
  <si>
    <t>和春雨</t>
  </si>
  <si>
    <t>刘洋洋</t>
  </si>
  <si>
    <t>郭光晶</t>
  </si>
  <si>
    <t>王晓莉</t>
  </si>
  <si>
    <t>王思雨</t>
  </si>
  <si>
    <t>金霄</t>
  </si>
  <si>
    <t>王利佳</t>
  </si>
  <si>
    <t>安琪</t>
  </si>
  <si>
    <t>林枫</t>
  </si>
  <si>
    <t>康丽媛</t>
  </si>
  <si>
    <t>詹梦媛</t>
  </si>
  <si>
    <t>柴春蕾</t>
  </si>
  <si>
    <t>陶欣怡</t>
  </si>
  <si>
    <t>吴薛爽</t>
  </si>
  <si>
    <t>秦雨</t>
  </si>
  <si>
    <t>胥小雨</t>
  </si>
  <si>
    <t>张梦娇</t>
  </si>
  <si>
    <t>周金玉</t>
  </si>
  <si>
    <t>梁梦婷</t>
  </si>
  <si>
    <t>刘静</t>
  </si>
  <si>
    <t>王瑜璇</t>
  </si>
  <si>
    <t>刘玉波</t>
  </si>
  <si>
    <t>詹梦茹</t>
  </si>
  <si>
    <t>方丹</t>
  </si>
  <si>
    <t>王与邱</t>
  </si>
  <si>
    <t>陶琼琼</t>
  </si>
  <si>
    <t>陈诗旖</t>
  </si>
  <si>
    <t>朱雪丽</t>
  </si>
  <si>
    <t>张薛枫</t>
  </si>
  <si>
    <t>龚雪莹</t>
  </si>
  <si>
    <t>刘婉</t>
  </si>
  <si>
    <t>彭灿</t>
  </si>
  <si>
    <t>李冰冰</t>
  </si>
  <si>
    <t>李婷</t>
  </si>
  <si>
    <t>李静晖</t>
  </si>
  <si>
    <t>徐婷雯</t>
  </si>
  <si>
    <t>李晓帆</t>
  </si>
  <si>
    <t>陈慧慧</t>
  </si>
  <si>
    <t>吴心怡</t>
  </si>
  <si>
    <t>卢梦</t>
  </si>
  <si>
    <t>胡玉慧</t>
  </si>
  <si>
    <t>刘姗姗</t>
  </si>
  <si>
    <t>周碧君</t>
  </si>
  <si>
    <t>夏梦绮</t>
  </si>
  <si>
    <t>何家乐</t>
  </si>
  <si>
    <t>齐玉婉</t>
  </si>
  <si>
    <t>徐大兰</t>
  </si>
  <si>
    <t>张亚茹</t>
  </si>
  <si>
    <t>小学数学</t>
  </si>
  <si>
    <t>孟鑫怡</t>
  </si>
  <si>
    <t>郑咏雪</t>
  </si>
  <si>
    <t>刘紫静</t>
  </si>
  <si>
    <t>李思仪</t>
  </si>
  <si>
    <t>王易锦</t>
  </si>
  <si>
    <t>邓秋妍</t>
  </si>
  <si>
    <t>李晶晶</t>
  </si>
  <si>
    <t>张心怡</t>
  </si>
  <si>
    <t>王思怡</t>
  </si>
  <si>
    <t>胡安欣</t>
  </si>
  <si>
    <t>邓梦琪</t>
  </si>
  <si>
    <t>何梦云</t>
  </si>
  <si>
    <t>李张笑</t>
  </si>
  <si>
    <t>解天一</t>
  </si>
  <si>
    <t>刘梦玲</t>
  </si>
  <si>
    <t>谭周钰璿</t>
  </si>
  <si>
    <t>李小燕</t>
  </si>
  <si>
    <t>李梦冉</t>
  </si>
  <si>
    <t>李明星</t>
  </si>
  <si>
    <t>吴肖</t>
  </si>
  <si>
    <t>雷静</t>
  </si>
  <si>
    <t>王贝</t>
  </si>
  <si>
    <t>郭旭文</t>
  </si>
  <si>
    <t>宋诗雅</t>
  </si>
  <si>
    <t>袁梦</t>
  </si>
  <si>
    <t>车静</t>
  </si>
  <si>
    <t>李文琪</t>
  </si>
  <si>
    <t>章晓雨</t>
  </si>
  <si>
    <t>刘伊冉</t>
  </si>
  <si>
    <t>熊佳</t>
  </si>
  <si>
    <t>孙阳斌</t>
  </si>
  <si>
    <t>刘敏</t>
  </si>
  <si>
    <t>王延洋</t>
  </si>
  <si>
    <t>刘金敏</t>
  </si>
  <si>
    <t>范凡</t>
  </si>
  <si>
    <t>王云丹</t>
  </si>
  <si>
    <t>王梦瑶</t>
  </si>
  <si>
    <t>张宇婷</t>
  </si>
  <si>
    <t>周艳</t>
  </si>
  <si>
    <t>张芷怡</t>
  </si>
  <si>
    <t>赵怡然</t>
  </si>
  <si>
    <t>王凤</t>
  </si>
  <si>
    <t>姜钰婷</t>
  </si>
  <si>
    <t>张智航</t>
  </si>
  <si>
    <t>张彩云</t>
  </si>
  <si>
    <t>孙慧</t>
  </si>
  <si>
    <t>杨俊妮</t>
  </si>
  <si>
    <t>管馨怡</t>
  </si>
  <si>
    <t>张申源</t>
  </si>
  <si>
    <t>崔炳堃</t>
  </si>
  <si>
    <t>邱佩</t>
  </si>
  <si>
    <t>马芳</t>
  </si>
  <si>
    <t>谢莎</t>
  </si>
  <si>
    <t>王丹</t>
  </si>
  <si>
    <t>崔梦妮</t>
  </si>
  <si>
    <t>宋启佳</t>
  </si>
  <si>
    <t>郑俊杰</t>
  </si>
  <si>
    <t>杨鑫</t>
  </si>
  <si>
    <t>卢云</t>
  </si>
  <si>
    <t>郭季</t>
  </si>
  <si>
    <t>陈舒逸</t>
  </si>
  <si>
    <t>付弋芯</t>
  </si>
  <si>
    <t>张子寒</t>
  </si>
  <si>
    <t>方睿</t>
  </si>
  <si>
    <t>龚洁</t>
  </si>
  <si>
    <t>王娟</t>
  </si>
  <si>
    <t>张晓悦</t>
  </si>
  <si>
    <t>刘俊敏</t>
  </si>
  <si>
    <t>张晨</t>
  </si>
  <si>
    <t>常惠琳</t>
  </si>
  <si>
    <t>胡继丹</t>
  </si>
  <si>
    <t>高紫涵</t>
  </si>
  <si>
    <t>小学英语</t>
  </si>
  <si>
    <t>李紫薇</t>
  </si>
  <si>
    <t>郭丝雨</t>
  </si>
  <si>
    <t>毛佳怡</t>
  </si>
  <si>
    <t>刘凯歌</t>
  </si>
  <si>
    <t>张小敏</t>
  </si>
  <si>
    <t>曾敏杰</t>
  </si>
  <si>
    <t>尚慧星</t>
  </si>
  <si>
    <t>熊爽</t>
  </si>
  <si>
    <t>梁爽</t>
  </si>
  <si>
    <t>翟艳多</t>
  </si>
  <si>
    <t>刘琴</t>
  </si>
  <si>
    <t>王黎</t>
  </si>
  <si>
    <t>邓若云</t>
  </si>
  <si>
    <t>王禹睿</t>
  </si>
  <si>
    <t>朱媛笑</t>
  </si>
  <si>
    <t>邹婧杨</t>
  </si>
  <si>
    <t>袁慧平</t>
  </si>
  <si>
    <t>刘晚迪</t>
  </si>
  <si>
    <t>胡晓瑞</t>
  </si>
  <si>
    <t>李朵朵</t>
  </si>
  <si>
    <t>肖思怡</t>
  </si>
  <si>
    <t>衡雪静</t>
  </si>
  <si>
    <t>陈果然</t>
  </si>
  <si>
    <t>熊雷霆</t>
  </si>
  <si>
    <t>陈明悦</t>
  </si>
  <si>
    <t>杨怡斐</t>
  </si>
  <si>
    <t>吕紫程</t>
  </si>
  <si>
    <t>刘明玥</t>
  </si>
  <si>
    <t>李亦涵</t>
  </si>
  <si>
    <t>蔡俊杰</t>
  </si>
  <si>
    <t>向荣</t>
  </si>
  <si>
    <t>赵柯桢</t>
  </si>
  <si>
    <t>胡飞燕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</si>
</sst>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1">
    <font>
      <sz val="12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sz val="12"/>
      <color indexed="8"/>
      <name val="CESI仿宋-GB2312"/>
      <family val="3"/>
    </font>
    <font>
      <sz val="12"/>
      <color indexed="8"/>
      <name val="Tahoma"/>
      <family val="2"/>
    </font>
    <font>
      <sz val="11"/>
      <color indexed="8"/>
      <name val="方正书宋_GBK"/>
      <family val="0"/>
    </font>
    <font>
      <sz val="14"/>
      <color indexed="8"/>
      <name val="CESI仿宋-GB2312"/>
      <family val="3"/>
    </font>
    <font>
      <sz val="11"/>
      <color indexed="8"/>
      <name val="Tahoma"/>
      <family val="2"/>
    </font>
    <font>
      <sz val="14"/>
      <color indexed="8"/>
      <name val="华文楷体"/>
      <family val="0"/>
    </font>
    <font>
      <sz val="14"/>
      <color indexed="8"/>
      <name val="宋体"/>
      <family val="0"/>
    </font>
    <font>
      <b/>
      <sz val="18"/>
      <name val="宋体"/>
      <family val="0"/>
    </font>
    <font>
      <sz val="12"/>
      <color indexed="8"/>
      <name val="华文楷体"/>
      <family val="0"/>
    </font>
    <font>
      <sz val="12"/>
      <color indexed="8"/>
      <name val="方正书宋_GBK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0"/>
      <name val="Arial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20"/>
      <color theme="1"/>
      <name val="方正小标宋简体"/>
      <family val="0"/>
    </font>
    <font>
      <sz val="12"/>
      <color theme="1"/>
      <name val="宋体"/>
      <family val="0"/>
    </font>
    <font>
      <sz val="12"/>
      <color theme="1"/>
      <name val="CESI仿宋-GB2312"/>
      <family val="3"/>
    </font>
    <font>
      <sz val="12"/>
      <color theme="1"/>
      <name val="Tahoma"/>
      <family val="2"/>
    </font>
    <font>
      <sz val="12"/>
      <color theme="1"/>
      <name val="Cambria"/>
      <family val="0"/>
    </font>
    <font>
      <sz val="11"/>
      <color theme="1"/>
      <name val="方正书宋_GBK"/>
      <family val="0"/>
    </font>
    <font>
      <sz val="14"/>
      <color theme="1"/>
      <name val="CESI仿宋-GB2312"/>
      <family val="3"/>
    </font>
    <font>
      <sz val="11"/>
      <color theme="1"/>
      <name val="Tahoma"/>
      <family val="2"/>
    </font>
    <font>
      <sz val="14"/>
      <color theme="1"/>
      <name val="华文楷体"/>
      <family val="0"/>
    </font>
    <font>
      <sz val="12"/>
      <name val="Cambria"/>
      <family val="0"/>
    </font>
    <font>
      <sz val="14"/>
      <color theme="1"/>
      <name val="Cambria"/>
      <family val="0"/>
    </font>
    <font>
      <sz val="14"/>
      <color theme="1"/>
      <name val="宋体"/>
      <family val="0"/>
    </font>
    <font>
      <sz val="12"/>
      <color theme="1"/>
      <name val="华文楷体"/>
      <family val="0"/>
    </font>
    <font>
      <sz val="12"/>
      <color theme="1"/>
      <name val="方正书宋_GBK"/>
      <family val="0"/>
    </font>
    <font>
      <sz val="12"/>
      <color rgb="FFC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36" fillId="4" borderId="0" applyNumberFormat="0" applyBorder="0" applyAlignment="0" applyProtection="0"/>
    <xf numFmtId="0" fontId="38" fillId="5" borderId="1" applyNumberFormat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44" fontId="17" fillId="0" borderId="0" applyFill="0" applyBorder="0" applyAlignment="0" applyProtection="0"/>
    <xf numFmtId="0" fontId="36" fillId="8" borderId="0" applyNumberFormat="0" applyBorder="0" applyAlignment="0" applyProtection="0"/>
    <xf numFmtId="9" fontId="17" fillId="0" borderId="0" applyFill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9" fillId="14" borderId="1" applyNumberFormat="0" applyAlignment="0" applyProtection="0"/>
    <xf numFmtId="0" fontId="36" fillId="15" borderId="0" applyNumberFormat="0" applyBorder="0" applyAlignment="0" applyProtection="0"/>
    <xf numFmtId="0" fontId="40" fillId="16" borderId="0" applyNumberFormat="0" applyBorder="0" applyAlignment="0" applyProtection="0"/>
    <xf numFmtId="0" fontId="37" fillId="17" borderId="0" applyNumberFormat="0" applyBorder="0" applyAlignment="0" applyProtection="0"/>
    <xf numFmtId="0" fontId="41" fillId="18" borderId="0" applyNumberFormat="0" applyBorder="0" applyAlignment="0" applyProtection="0"/>
    <xf numFmtId="0" fontId="37" fillId="19" borderId="0" applyNumberFormat="0" applyBorder="0" applyAlignment="0" applyProtection="0"/>
    <xf numFmtId="0" fontId="42" fillId="0" borderId="2" applyNumberFormat="0" applyFill="0" applyAlignment="0" applyProtection="0"/>
    <xf numFmtId="0" fontId="43" fillId="20" borderId="0" applyNumberFormat="0" applyBorder="0" applyAlignment="0" applyProtection="0"/>
    <xf numFmtId="0" fontId="44" fillId="21" borderId="3" applyNumberFormat="0" applyAlignment="0" applyProtection="0"/>
    <xf numFmtId="0" fontId="45" fillId="14" borderId="4" applyNumberFormat="0" applyAlignment="0" applyProtection="0"/>
    <xf numFmtId="0" fontId="46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48" fillId="0" borderId="0" applyNumberFormat="0" applyFill="0" applyBorder="0" applyAlignment="0" applyProtection="0"/>
    <xf numFmtId="42" fontId="17" fillId="0" borderId="0" applyFill="0" applyBorder="0" applyAlignment="0" applyProtection="0"/>
    <xf numFmtId="0" fontId="37" fillId="23" borderId="0" applyNumberFormat="0" applyBorder="0" applyAlignment="0" applyProtection="0"/>
    <xf numFmtId="43" fontId="17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52" fillId="26" borderId="6" applyNumberFormat="0" applyFont="0" applyAlignment="0" applyProtection="0"/>
    <xf numFmtId="0" fontId="3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53" fillId="0" borderId="0" applyNumberFormat="0" applyFill="0" applyBorder="0" applyAlignment="0" applyProtection="0"/>
    <xf numFmtId="41" fontId="17" fillId="0" borderId="0" applyFill="0" applyBorder="0" applyAlignment="0" applyProtection="0"/>
    <xf numFmtId="0" fontId="54" fillId="0" borderId="5" applyNumberFormat="0" applyFill="0" applyAlignment="0" applyProtection="0"/>
    <xf numFmtId="0" fontId="37" fillId="30" borderId="0" applyNumberFormat="0" applyBorder="0" applyAlignment="0" applyProtection="0"/>
    <xf numFmtId="0" fontId="48" fillId="0" borderId="7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55" fillId="0" borderId="8" applyNumberFormat="0" applyFill="0" applyAlignment="0" applyProtection="0"/>
  </cellStyleXfs>
  <cellXfs count="63">
    <xf numFmtId="0" fontId="0" fillId="0" borderId="0" xfId="0" applyAlignment="1">
      <alignment vertical="center"/>
    </xf>
    <xf numFmtId="0" fontId="56" fillId="0" borderId="0" xfId="0" applyFont="1" applyFill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/>
      <protection/>
    </xf>
    <xf numFmtId="0" fontId="57" fillId="0" borderId="9" xfId="0" applyFont="1" applyBorder="1" applyAlignment="1" applyProtection="1">
      <alignment horizontal="center" vertical="center"/>
      <protection/>
    </xf>
    <xf numFmtId="0" fontId="57" fillId="0" borderId="9" xfId="0" applyFont="1" applyBorder="1" applyAlignment="1" applyProtection="1">
      <alignment horizontal="center" vertical="center"/>
      <protection/>
    </xf>
    <xf numFmtId="0" fontId="57" fillId="0" borderId="9" xfId="0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57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57" fillId="0" borderId="9" xfId="0" applyFont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/>
    </xf>
    <xf numFmtId="0" fontId="66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58" fillId="0" borderId="9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/>
    </xf>
    <xf numFmtId="0" fontId="62" fillId="0" borderId="9" xfId="0" applyFont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67" fillId="0" borderId="9" xfId="0" applyFont="1" applyBorder="1" applyAlignment="1">
      <alignment horizontal="center" vertical="center"/>
    </xf>
    <xf numFmtId="0" fontId="67" fillId="0" borderId="9" xfId="0" applyFont="1" applyBorder="1" applyAlignment="1">
      <alignment horizontal="center" vertical="center"/>
    </xf>
    <xf numFmtId="0" fontId="67" fillId="0" borderId="9" xfId="0" applyFont="1" applyBorder="1" applyAlignment="1">
      <alignment horizontal="center" vertical="center"/>
    </xf>
    <xf numFmtId="0" fontId="67" fillId="0" borderId="9" xfId="0" applyFont="1" applyBorder="1" applyAlignment="1">
      <alignment horizontal="center" vertical="center"/>
    </xf>
    <xf numFmtId="0" fontId="67" fillId="0" borderId="9" xfId="0" applyFont="1" applyBorder="1" applyAlignment="1">
      <alignment horizontal="center" vertical="center"/>
    </xf>
    <xf numFmtId="0" fontId="67" fillId="0" borderId="9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/>
    </xf>
    <xf numFmtId="0" fontId="68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69" fillId="0" borderId="9" xfId="0" applyFont="1" applyFill="1" applyBorder="1" applyAlignment="1">
      <alignment horizontal="center" vertical="center"/>
    </xf>
    <xf numFmtId="0" fontId="14" fillId="0" borderId="9" xfId="0" applyFont="1" applyBorder="1" applyAlignment="1" applyProtection="1">
      <alignment horizontal="center" vertical="center"/>
      <protection/>
    </xf>
    <xf numFmtId="0" fontId="14" fillId="0" borderId="9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10" xfId="0" applyFont="1" applyBorder="1" applyAlignment="1" applyProtection="1">
      <alignment horizontal="center" vertical="center"/>
      <protection/>
    </xf>
    <xf numFmtId="0" fontId="57" fillId="0" borderId="10" xfId="0" applyFont="1" applyBorder="1" applyAlignment="1" applyProtection="1">
      <alignment horizontal="center" vertical="center"/>
      <protection/>
    </xf>
    <xf numFmtId="0" fontId="70" fillId="0" borderId="0" xfId="0" applyFont="1" applyAlignment="1" applyProtection="1">
      <alignment vertical="center"/>
      <protection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A1">
      <selection activeCell="N22" sqref="N22"/>
    </sheetView>
  </sheetViews>
  <sheetFormatPr defaultColWidth="7.875" defaultRowHeight="14.25"/>
  <cols>
    <col min="1" max="1" width="7.875" style="53" customWidth="1"/>
    <col min="2" max="2" width="11.00390625" style="53" customWidth="1"/>
    <col min="3" max="3" width="6.00390625" style="53" customWidth="1"/>
    <col min="4" max="4" width="13.125" style="53" customWidth="1"/>
    <col min="5" max="5" width="12.25390625" style="53" customWidth="1"/>
    <col min="6" max="6" width="8.75390625" style="53" customWidth="1"/>
    <col min="7" max="7" width="12.00390625" style="53" customWidth="1"/>
    <col min="8" max="8" width="10.75390625" style="53" customWidth="1"/>
    <col min="9" max="9" width="13.25390625" style="53" customWidth="1"/>
    <col min="10" max="10" width="7.875" style="53" customWidth="1"/>
    <col min="11" max="11" width="13.125" style="53" customWidth="1"/>
    <col min="12" max="16384" width="7.875" style="53" customWidth="1"/>
  </cols>
  <sheetData>
    <row r="1" spans="1:11" ht="55.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9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6</v>
      </c>
      <c r="I2" s="60" t="s">
        <v>8</v>
      </c>
      <c r="J2" s="2" t="s">
        <v>9</v>
      </c>
      <c r="K2" s="2" t="s">
        <v>10</v>
      </c>
    </row>
    <row r="3" spans="1:11" ht="19.5" customHeight="1">
      <c r="A3" s="3">
        <v>1</v>
      </c>
      <c r="B3" s="3" t="s">
        <v>11</v>
      </c>
      <c r="C3" s="3" t="s">
        <v>12</v>
      </c>
      <c r="D3" s="3" t="s">
        <v>13</v>
      </c>
      <c r="E3" s="3"/>
      <c r="F3" s="4"/>
      <c r="G3" s="4">
        <v>86.5</v>
      </c>
      <c r="H3" s="4"/>
      <c r="I3" s="61">
        <v>86.5</v>
      </c>
      <c r="J3" s="4">
        <v>1</v>
      </c>
      <c r="K3" s="4" t="s">
        <v>14</v>
      </c>
    </row>
    <row r="4" spans="1:11" ht="19.5" customHeight="1">
      <c r="A4" s="3">
        <v>2</v>
      </c>
      <c r="B4" s="3" t="s">
        <v>15</v>
      </c>
      <c r="C4" s="3" t="s">
        <v>12</v>
      </c>
      <c r="D4" s="3" t="s">
        <v>13</v>
      </c>
      <c r="E4" s="3">
        <v>85</v>
      </c>
      <c r="F4" s="4">
        <f>E4*40%</f>
        <v>34</v>
      </c>
      <c r="G4" s="4">
        <v>82.7</v>
      </c>
      <c r="H4" s="4">
        <f>G4*60%</f>
        <v>49.62</v>
      </c>
      <c r="I4" s="61">
        <f>F4+H4</f>
        <v>83.62</v>
      </c>
      <c r="J4" s="4">
        <v>2</v>
      </c>
      <c r="K4" s="4"/>
    </row>
    <row r="5" spans="1:11" ht="19.5" customHeight="1">
      <c r="A5" s="3">
        <v>3</v>
      </c>
      <c r="B5" s="3" t="s">
        <v>16</v>
      </c>
      <c r="C5" s="3" t="s">
        <v>12</v>
      </c>
      <c r="D5" s="3" t="s">
        <v>13</v>
      </c>
      <c r="E5" s="3"/>
      <c r="F5" s="4"/>
      <c r="G5" s="4">
        <v>83.6</v>
      </c>
      <c r="H5" s="4"/>
      <c r="I5" s="61">
        <v>83.6</v>
      </c>
      <c r="J5" s="4">
        <v>3</v>
      </c>
      <c r="K5" s="4" t="s">
        <v>14</v>
      </c>
    </row>
    <row r="6" spans="1:11" ht="19.5" customHeight="1">
      <c r="A6" s="3">
        <v>4</v>
      </c>
      <c r="B6" s="3" t="s">
        <v>17</v>
      </c>
      <c r="C6" s="3" t="s">
        <v>12</v>
      </c>
      <c r="D6" s="3" t="s">
        <v>13</v>
      </c>
      <c r="E6" s="3">
        <v>79</v>
      </c>
      <c r="F6" s="4">
        <f>E6*40%</f>
        <v>31.6</v>
      </c>
      <c r="G6" s="4">
        <v>81.9</v>
      </c>
      <c r="H6" s="4">
        <f>G6*60%</f>
        <v>49.14</v>
      </c>
      <c r="I6" s="61">
        <f>F6+H6</f>
        <v>80.74000000000001</v>
      </c>
      <c r="J6" s="4">
        <v>4</v>
      </c>
      <c r="K6" s="4"/>
    </row>
    <row r="7" spans="1:11" ht="19.5" customHeight="1">
      <c r="A7" s="3">
        <v>5</v>
      </c>
      <c r="B7" s="3" t="s">
        <v>18</v>
      </c>
      <c r="C7" s="3" t="s">
        <v>12</v>
      </c>
      <c r="D7" s="3" t="s">
        <v>13</v>
      </c>
      <c r="E7" s="3"/>
      <c r="F7" s="4"/>
      <c r="G7" s="4">
        <v>79.7</v>
      </c>
      <c r="H7" s="4"/>
      <c r="I7" s="61">
        <v>79.7</v>
      </c>
      <c r="J7" s="4">
        <v>5</v>
      </c>
      <c r="K7" s="4" t="s">
        <v>14</v>
      </c>
    </row>
    <row r="8" spans="1:11" ht="19.5" customHeight="1">
      <c r="A8" s="3">
        <v>6</v>
      </c>
      <c r="B8" s="3" t="s">
        <v>19</v>
      </c>
      <c r="C8" s="3" t="s">
        <v>20</v>
      </c>
      <c r="D8" s="3" t="s">
        <v>13</v>
      </c>
      <c r="E8" s="4">
        <v>78</v>
      </c>
      <c r="F8" s="4">
        <f aca="true" t="shared" si="0" ref="F8:F14">E8*40%</f>
        <v>31.200000000000003</v>
      </c>
      <c r="G8" s="4">
        <v>80.8</v>
      </c>
      <c r="H8" s="4">
        <f aca="true" t="shared" si="1" ref="H8:H14">G8*60%</f>
        <v>48.48</v>
      </c>
      <c r="I8" s="61">
        <f aca="true" t="shared" si="2" ref="I8:I14">F8+H8</f>
        <v>79.68</v>
      </c>
      <c r="J8" s="4">
        <v>6</v>
      </c>
      <c r="K8" s="4"/>
    </row>
    <row r="9" spans="1:11" ht="19.5" customHeight="1">
      <c r="A9" s="3">
        <v>7</v>
      </c>
      <c r="B9" s="3" t="s">
        <v>21</v>
      </c>
      <c r="C9" s="3" t="s">
        <v>12</v>
      </c>
      <c r="D9" s="3" t="s">
        <v>13</v>
      </c>
      <c r="E9" s="3">
        <v>79</v>
      </c>
      <c r="F9" s="4">
        <f t="shared" si="0"/>
        <v>31.6</v>
      </c>
      <c r="G9" s="4">
        <v>77.8</v>
      </c>
      <c r="H9" s="4">
        <f t="shared" si="1"/>
        <v>46.68</v>
      </c>
      <c r="I9" s="61">
        <f t="shared" si="2"/>
        <v>78.28</v>
      </c>
      <c r="J9" s="4">
        <v>7</v>
      </c>
      <c r="K9" s="4"/>
    </row>
    <row r="10" spans="1:11" ht="19.5" customHeight="1">
      <c r="A10" s="3">
        <v>8</v>
      </c>
      <c r="B10" s="3" t="s">
        <v>22</v>
      </c>
      <c r="C10" s="3" t="s">
        <v>12</v>
      </c>
      <c r="D10" s="3" t="s">
        <v>13</v>
      </c>
      <c r="E10" s="3">
        <v>76</v>
      </c>
      <c r="F10" s="4">
        <f t="shared" si="0"/>
        <v>30.400000000000002</v>
      </c>
      <c r="G10" s="4">
        <v>75.4</v>
      </c>
      <c r="H10" s="4">
        <f t="shared" si="1"/>
        <v>45.24</v>
      </c>
      <c r="I10" s="61">
        <f t="shared" si="2"/>
        <v>75.64</v>
      </c>
      <c r="J10" s="4">
        <v>8</v>
      </c>
      <c r="K10" s="4"/>
    </row>
    <row r="11" spans="1:11" ht="19.5" customHeight="1">
      <c r="A11" s="3">
        <v>9</v>
      </c>
      <c r="B11" s="3" t="s">
        <v>23</v>
      </c>
      <c r="C11" s="3" t="s">
        <v>12</v>
      </c>
      <c r="D11" s="3" t="s">
        <v>13</v>
      </c>
      <c r="E11" s="4">
        <v>73</v>
      </c>
      <c r="F11" s="4">
        <f t="shared" si="0"/>
        <v>29.200000000000003</v>
      </c>
      <c r="G11" s="4">
        <v>76.5</v>
      </c>
      <c r="H11" s="4">
        <f t="shared" si="1"/>
        <v>45.9</v>
      </c>
      <c r="I11" s="61">
        <f t="shared" si="2"/>
        <v>75.1</v>
      </c>
      <c r="J11" s="4">
        <v>9</v>
      </c>
      <c r="K11" s="4"/>
    </row>
    <row r="12" spans="1:11" ht="19.5" customHeight="1">
      <c r="A12" s="3">
        <v>10</v>
      </c>
      <c r="B12" s="3" t="s">
        <v>24</v>
      </c>
      <c r="C12" s="3" t="s">
        <v>20</v>
      </c>
      <c r="D12" s="3" t="s">
        <v>13</v>
      </c>
      <c r="E12" s="3">
        <v>75</v>
      </c>
      <c r="F12" s="4">
        <f t="shared" si="0"/>
        <v>30</v>
      </c>
      <c r="G12" s="4">
        <v>74.8</v>
      </c>
      <c r="H12" s="4">
        <f t="shared" si="1"/>
        <v>44.879999999999995</v>
      </c>
      <c r="I12" s="61">
        <f t="shared" si="2"/>
        <v>74.88</v>
      </c>
      <c r="J12" s="4">
        <v>10</v>
      </c>
      <c r="K12" s="4"/>
    </row>
    <row r="13" spans="1:11" ht="19.5" customHeight="1">
      <c r="A13" s="3">
        <v>11</v>
      </c>
      <c r="B13" s="3" t="s">
        <v>25</v>
      </c>
      <c r="C13" s="3" t="s">
        <v>12</v>
      </c>
      <c r="D13" s="3" t="s">
        <v>13</v>
      </c>
      <c r="E13" s="3">
        <v>75</v>
      </c>
      <c r="F13" s="4">
        <f t="shared" si="0"/>
        <v>30</v>
      </c>
      <c r="G13" s="4">
        <v>74.4</v>
      </c>
      <c r="H13" s="4">
        <f t="shared" si="1"/>
        <v>44.64</v>
      </c>
      <c r="I13" s="61">
        <f t="shared" si="2"/>
        <v>74.64</v>
      </c>
      <c r="J13" s="4">
        <v>11</v>
      </c>
      <c r="K13" s="4"/>
    </row>
    <row r="14" spans="1:11" ht="19.5" customHeight="1">
      <c r="A14" s="3">
        <v>12</v>
      </c>
      <c r="B14" s="3" t="s">
        <v>26</v>
      </c>
      <c r="C14" s="3" t="s">
        <v>12</v>
      </c>
      <c r="D14" s="3" t="s">
        <v>13</v>
      </c>
      <c r="E14" s="4">
        <v>73</v>
      </c>
      <c r="F14" s="4">
        <f t="shared" si="0"/>
        <v>29.200000000000003</v>
      </c>
      <c r="G14" s="4">
        <v>72.6</v>
      </c>
      <c r="H14" s="4">
        <f t="shared" si="1"/>
        <v>43.559999999999995</v>
      </c>
      <c r="I14" s="61">
        <f t="shared" si="2"/>
        <v>72.75999999999999</v>
      </c>
      <c r="J14" s="4">
        <v>12</v>
      </c>
      <c r="K14" s="4"/>
    </row>
    <row r="15" spans="1:11" ht="19.5" customHeight="1">
      <c r="A15" s="3">
        <v>13</v>
      </c>
      <c r="B15" s="4" t="s">
        <v>27</v>
      </c>
      <c r="C15" s="4" t="s">
        <v>12</v>
      </c>
      <c r="D15" s="3" t="s">
        <v>13</v>
      </c>
      <c r="E15" s="4"/>
      <c r="F15" s="4"/>
      <c r="G15" s="4">
        <v>69.7</v>
      </c>
      <c r="H15" s="4"/>
      <c r="I15" s="4">
        <v>69.7</v>
      </c>
      <c r="J15" s="4">
        <v>13</v>
      </c>
      <c r="K15" s="4" t="s">
        <v>14</v>
      </c>
    </row>
    <row r="16" spans="1:11" ht="19.5" customHeight="1">
      <c r="A16" s="3">
        <v>14</v>
      </c>
      <c r="B16" s="4" t="s">
        <v>28</v>
      </c>
      <c r="C16" s="4" t="s">
        <v>12</v>
      </c>
      <c r="D16" s="3" t="s">
        <v>13</v>
      </c>
      <c r="E16" s="4"/>
      <c r="F16" s="4"/>
      <c r="G16" s="4">
        <v>66.2</v>
      </c>
      <c r="H16" s="4"/>
      <c r="I16" s="4">
        <v>66.2</v>
      </c>
      <c r="J16" s="4">
        <v>14</v>
      </c>
      <c r="K16" s="4" t="s">
        <v>14</v>
      </c>
    </row>
    <row r="17" spans="1:11" ht="19.5" customHeight="1">
      <c r="A17" s="3">
        <v>15</v>
      </c>
      <c r="B17" s="4" t="s">
        <v>29</v>
      </c>
      <c r="C17" s="4" t="s">
        <v>12</v>
      </c>
      <c r="D17" s="3" t="s">
        <v>13</v>
      </c>
      <c r="E17" s="4"/>
      <c r="F17" s="4"/>
      <c r="G17" s="4">
        <v>63.6</v>
      </c>
      <c r="H17" s="4"/>
      <c r="I17" s="4">
        <v>63.6</v>
      </c>
      <c r="J17" s="4">
        <v>15</v>
      </c>
      <c r="K17" s="4" t="s">
        <v>14</v>
      </c>
    </row>
    <row r="18" spans="1:11" ht="19.5" customHeight="1">
      <c r="A18" s="3">
        <v>16</v>
      </c>
      <c r="B18" s="4" t="s">
        <v>30</v>
      </c>
      <c r="C18" s="4" t="s">
        <v>12</v>
      </c>
      <c r="D18" s="3" t="s">
        <v>13</v>
      </c>
      <c r="E18" s="4"/>
      <c r="F18" s="4"/>
      <c r="G18" s="4">
        <v>61.4</v>
      </c>
      <c r="H18" s="4"/>
      <c r="I18" s="4">
        <v>61.4</v>
      </c>
      <c r="J18" s="4">
        <v>16</v>
      </c>
      <c r="K18" s="4" t="s">
        <v>14</v>
      </c>
    </row>
    <row r="19" spans="1:11" ht="19.5" customHeight="1">
      <c r="A19" s="3">
        <v>17</v>
      </c>
      <c r="B19" s="4" t="s">
        <v>31</v>
      </c>
      <c r="C19" s="4" t="s">
        <v>12</v>
      </c>
      <c r="D19" s="3" t="s">
        <v>13</v>
      </c>
      <c r="E19" s="4"/>
      <c r="F19" s="4"/>
      <c r="G19" s="4">
        <v>60.4</v>
      </c>
      <c r="H19" s="4"/>
      <c r="I19" s="4">
        <v>60.4</v>
      </c>
      <c r="J19" s="4">
        <v>17</v>
      </c>
      <c r="K19" s="4" t="s">
        <v>14</v>
      </c>
    </row>
    <row r="20" spans="1:11" ht="19.5" customHeight="1">
      <c r="A20" s="3">
        <v>18</v>
      </c>
      <c r="B20" s="4" t="s">
        <v>32</v>
      </c>
      <c r="C20" s="4" t="s">
        <v>20</v>
      </c>
      <c r="D20" s="3" t="s">
        <v>13</v>
      </c>
      <c r="E20" s="4">
        <v>73</v>
      </c>
      <c r="F20" s="4">
        <f>E20*40%</f>
        <v>29.200000000000003</v>
      </c>
      <c r="G20" s="4"/>
      <c r="H20" s="4">
        <f>G20*60%</f>
        <v>0</v>
      </c>
      <c r="I20" s="4">
        <f>F20+H20</f>
        <v>29.200000000000003</v>
      </c>
      <c r="J20" s="4">
        <v>18</v>
      </c>
      <c r="K20" s="4"/>
    </row>
    <row r="21" spans="1:11" ht="19.5" customHeight="1">
      <c r="A21" s="3">
        <v>19</v>
      </c>
      <c r="B21" s="4" t="s">
        <v>33</v>
      </c>
      <c r="C21" s="4" t="s">
        <v>12</v>
      </c>
      <c r="D21" s="3" t="s">
        <v>13</v>
      </c>
      <c r="E21" s="4">
        <v>73</v>
      </c>
      <c r="F21" s="4">
        <f>E21*40%</f>
        <v>29.200000000000003</v>
      </c>
      <c r="G21" s="4"/>
      <c r="H21" s="4">
        <f>G21*60%</f>
        <v>0</v>
      </c>
      <c r="I21" s="4">
        <f>F21+H21</f>
        <v>29.200000000000003</v>
      </c>
      <c r="J21" s="4">
        <v>19</v>
      </c>
      <c r="K21" s="4"/>
    </row>
    <row r="22" spans="1:11" ht="19.5" customHeight="1">
      <c r="A22" s="3">
        <v>20</v>
      </c>
      <c r="B22" s="4" t="s">
        <v>34</v>
      </c>
      <c r="C22" s="4" t="s">
        <v>12</v>
      </c>
      <c r="D22" s="3" t="s">
        <v>13</v>
      </c>
      <c r="E22" s="4">
        <v>73</v>
      </c>
      <c r="F22" s="4">
        <f>E22*40%</f>
        <v>29.200000000000003</v>
      </c>
      <c r="G22" s="4"/>
      <c r="H22" s="4">
        <f>G22*60%</f>
        <v>0</v>
      </c>
      <c r="I22" s="4">
        <f>F22+H22</f>
        <v>29.200000000000003</v>
      </c>
      <c r="J22" s="4">
        <v>20</v>
      </c>
      <c r="K22" s="4"/>
    </row>
    <row r="23" ht="19.5" customHeight="1">
      <c r="J23" s="62"/>
    </row>
    <row r="24" spans="1:8" ht="19.5" customHeight="1">
      <c r="A24" s="58"/>
      <c r="B24" s="58"/>
      <c r="C24" s="58"/>
      <c r="D24" s="58"/>
      <c r="E24" s="59"/>
      <c r="F24"/>
      <c r="G24"/>
      <c r="H24"/>
    </row>
    <row r="25" spans="1:4" ht="19.5" customHeight="1">
      <c r="A25" s="58"/>
      <c r="B25" s="58"/>
      <c r="C25" s="58"/>
      <c r="D25" s="58"/>
    </row>
    <row r="26" spans="1:8" ht="19.5" customHeight="1">
      <c r="A26" s="58"/>
      <c r="B26" s="58"/>
      <c r="C26" s="58"/>
      <c r="D26" s="58"/>
      <c r="E26" s="59"/>
      <c r="F26"/>
      <c r="G26"/>
      <c r="H26"/>
    </row>
    <row r="27" spans="1:8" ht="19.5" customHeight="1">
      <c r="A27" s="58"/>
      <c r="B27" s="58"/>
      <c r="C27" s="58"/>
      <c r="D27" s="58"/>
      <c r="E27" s="59"/>
      <c r="F27"/>
      <c r="G27"/>
      <c r="H27"/>
    </row>
    <row r="28" spans="1:8" ht="19.5" customHeight="1">
      <c r="A28" s="58"/>
      <c r="B28" s="58"/>
      <c r="C28" s="58"/>
      <c r="D28" s="58"/>
      <c r="E28" s="59"/>
      <c r="F28"/>
      <c r="G28"/>
      <c r="H28"/>
    </row>
    <row r="29" spans="1:8" ht="19.5" customHeight="1">
      <c r="A29" s="58"/>
      <c r="B29" s="58"/>
      <c r="C29" s="58"/>
      <c r="D29" s="58"/>
      <c r="E29" s="59"/>
      <c r="F29"/>
      <c r="G29"/>
      <c r="H29"/>
    </row>
    <row r="30" spans="1:8" ht="19.5" customHeight="1">
      <c r="A30" s="58"/>
      <c r="B30" s="58"/>
      <c r="C30" s="58"/>
      <c r="D30" s="58"/>
      <c r="E30" s="59"/>
      <c r="F30"/>
      <c r="G30"/>
      <c r="H30"/>
    </row>
    <row r="31" spans="1:4" ht="19.5" customHeight="1">
      <c r="A31" s="58"/>
      <c r="B31" s="58"/>
      <c r="C31" s="58"/>
      <c r="D31" s="58"/>
    </row>
    <row r="32" spans="1:4" ht="19.5" customHeight="1">
      <c r="A32" s="58"/>
      <c r="B32" s="58"/>
      <c r="C32" s="58"/>
      <c r="D32" s="58"/>
    </row>
    <row r="33" spans="1:4" ht="19.5" customHeight="1">
      <c r="A33" s="58"/>
      <c r="B33" s="58"/>
      <c r="C33" s="58"/>
      <c r="D33" s="58"/>
    </row>
    <row r="34" spans="1:4" ht="19.5" customHeight="1">
      <c r="A34" s="58"/>
      <c r="B34" s="58"/>
      <c r="C34" s="58"/>
      <c r="D34" s="58"/>
    </row>
    <row r="35" spans="1:8" ht="58.5" customHeight="1">
      <c r="A35" s="58"/>
      <c r="B35" s="58"/>
      <c r="C35" s="58"/>
      <c r="D35" s="58"/>
      <c r="E35" s="59"/>
      <c r="F35"/>
      <c r="G35"/>
      <c r="H35"/>
    </row>
    <row r="36" spans="1:4" ht="15.75" hidden="1">
      <c r="A36" s="58"/>
      <c r="B36" s="58"/>
      <c r="C36" s="58"/>
      <c r="D36" s="58"/>
    </row>
    <row r="37" spans="1:4" ht="24" customHeight="1" hidden="1">
      <c r="A37" s="58"/>
      <c r="B37" s="58"/>
      <c r="C37" s="58"/>
      <c r="D37" s="58"/>
    </row>
    <row r="38" spans="1:8" ht="15.75">
      <c r="A38" s="58"/>
      <c r="B38" s="58"/>
      <c r="C38" s="58"/>
      <c r="D38" s="58"/>
      <c r="E38" s="59"/>
      <c r="F38"/>
      <c r="G38"/>
      <c r="H38"/>
    </row>
    <row r="39" spans="1:8" ht="15.75">
      <c r="A39" s="58"/>
      <c r="B39" s="58"/>
      <c r="C39" s="58"/>
      <c r="D39" s="58"/>
      <c r="E39" s="59"/>
      <c r="F39"/>
      <c r="G39"/>
      <c r="H39"/>
    </row>
    <row r="40" spans="1:8" ht="15.75">
      <c r="A40" s="58"/>
      <c r="B40" s="58"/>
      <c r="C40" s="58"/>
      <c r="D40" s="58"/>
      <c r="E40" s="59"/>
      <c r="F40"/>
      <c r="G40"/>
      <c r="H40"/>
    </row>
    <row r="41" spans="1:8" ht="15.75">
      <c r="A41" s="58"/>
      <c r="B41" s="58"/>
      <c r="C41" s="58"/>
      <c r="D41" s="58"/>
      <c r="E41" s="59"/>
      <c r="F41"/>
      <c r="G41"/>
      <c r="H41"/>
    </row>
    <row r="42" spans="1:8" ht="15.75">
      <c r="A42" s="58"/>
      <c r="B42" s="58"/>
      <c r="C42" s="58"/>
      <c r="D42" s="58"/>
      <c r="E42" s="59"/>
      <c r="F42"/>
      <c r="G42"/>
      <c r="H42"/>
    </row>
  </sheetData>
  <sheetProtection selectLockedCells="1" selectUnlockedCells="1"/>
  <mergeCells count="1">
    <mergeCell ref="A1:K1"/>
  </mergeCells>
  <printOptions horizontalCentered="1"/>
  <pageMargins left="0.7513888888888889" right="0.7513888888888889" top="1" bottom="1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7"/>
  <sheetViews>
    <sheetView zoomScaleSheetLayoutView="100" workbookViewId="0" topLeftCell="A1">
      <selection activeCell="N11" sqref="N11"/>
    </sheetView>
  </sheetViews>
  <sheetFormatPr defaultColWidth="9.00390625" defaultRowHeight="14.25"/>
  <cols>
    <col min="4" max="4" width="11.50390625" style="0" customWidth="1"/>
    <col min="5" max="5" width="10.25390625" style="0" customWidth="1"/>
    <col min="7" max="7" width="10.125" style="0" customWidth="1"/>
    <col min="8" max="8" width="10.625" style="0" customWidth="1"/>
    <col min="9" max="9" width="12.625" style="0" customWidth="1"/>
  </cols>
  <sheetData>
    <row r="1" spans="1:10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15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6</v>
      </c>
      <c r="I2" s="4" t="s">
        <v>8</v>
      </c>
      <c r="J2" s="4" t="s">
        <v>9</v>
      </c>
      <c r="K2" s="8" t="s">
        <v>10</v>
      </c>
    </row>
    <row r="3" spans="1:11" ht="15.75">
      <c r="A3" s="3">
        <v>1</v>
      </c>
      <c r="B3" s="3" t="s">
        <v>279</v>
      </c>
      <c r="C3" s="3" t="s">
        <v>12</v>
      </c>
      <c r="D3" s="3" t="s">
        <v>280</v>
      </c>
      <c r="E3" s="3">
        <v>82</v>
      </c>
      <c r="F3" s="4">
        <f aca="true" t="shared" si="0" ref="F3:F37">E3*40%</f>
        <v>32.800000000000004</v>
      </c>
      <c r="G3" s="4">
        <v>87.22</v>
      </c>
      <c r="H3" s="4">
        <f aca="true" t="shared" si="1" ref="H3:H37">G3*60%</f>
        <v>52.332</v>
      </c>
      <c r="I3" s="4">
        <f aca="true" t="shared" si="2" ref="I3:I37">F3+H3</f>
        <v>85.132</v>
      </c>
      <c r="J3" s="4">
        <v>1</v>
      </c>
      <c r="K3" s="6"/>
    </row>
    <row r="4" spans="1:11" ht="15.75">
      <c r="A4" s="3">
        <v>2</v>
      </c>
      <c r="B4" s="3" t="s">
        <v>281</v>
      </c>
      <c r="C4" s="3" t="s">
        <v>12</v>
      </c>
      <c r="D4" s="3" t="s">
        <v>280</v>
      </c>
      <c r="E4" s="4">
        <v>82</v>
      </c>
      <c r="F4" s="4">
        <f t="shared" si="0"/>
        <v>32.800000000000004</v>
      </c>
      <c r="G4" s="4">
        <v>86.3</v>
      </c>
      <c r="H4" s="4">
        <f t="shared" si="1"/>
        <v>51.779999999999994</v>
      </c>
      <c r="I4" s="4">
        <f t="shared" si="2"/>
        <v>84.58</v>
      </c>
      <c r="J4" s="4">
        <v>2</v>
      </c>
      <c r="K4" s="6"/>
    </row>
    <row r="5" spans="1:11" ht="15.75">
      <c r="A5" s="3">
        <v>3</v>
      </c>
      <c r="B5" s="3" t="s">
        <v>282</v>
      </c>
      <c r="C5" s="3" t="s">
        <v>12</v>
      </c>
      <c r="D5" s="3" t="s">
        <v>280</v>
      </c>
      <c r="E5" s="3"/>
      <c r="F5" s="4"/>
      <c r="G5" s="4">
        <v>84.2</v>
      </c>
      <c r="H5" s="4"/>
      <c r="I5" s="4">
        <v>84.2</v>
      </c>
      <c r="J5" s="4">
        <v>3</v>
      </c>
      <c r="K5" s="8" t="s">
        <v>14</v>
      </c>
    </row>
    <row r="6" spans="1:11" ht="15.75">
      <c r="A6" s="3">
        <v>4</v>
      </c>
      <c r="B6" s="3" t="s">
        <v>283</v>
      </c>
      <c r="C6" s="3" t="s">
        <v>12</v>
      </c>
      <c r="D6" s="3" t="s">
        <v>280</v>
      </c>
      <c r="E6" s="3">
        <v>80</v>
      </c>
      <c r="F6" s="4">
        <f t="shared" si="0"/>
        <v>32</v>
      </c>
      <c r="G6" s="4">
        <v>86</v>
      </c>
      <c r="H6" s="4">
        <f t="shared" si="1"/>
        <v>51.6</v>
      </c>
      <c r="I6" s="4">
        <f t="shared" si="2"/>
        <v>83.6</v>
      </c>
      <c r="J6" s="4">
        <v>4</v>
      </c>
      <c r="K6" s="6"/>
    </row>
    <row r="7" spans="1:11" ht="15.75">
      <c r="A7" s="3">
        <v>5</v>
      </c>
      <c r="B7" s="3" t="s">
        <v>284</v>
      </c>
      <c r="C7" s="3" t="s">
        <v>12</v>
      </c>
      <c r="D7" s="3" t="s">
        <v>280</v>
      </c>
      <c r="E7" s="3">
        <v>80</v>
      </c>
      <c r="F7" s="4">
        <f t="shared" si="0"/>
        <v>32</v>
      </c>
      <c r="G7" s="4">
        <v>86</v>
      </c>
      <c r="H7" s="4">
        <f t="shared" si="1"/>
        <v>51.6</v>
      </c>
      <c r="I7" s="4">
        <f t="shared" si="2"/>
        <v>83.6</v>
      </c>
      <c r="J7" s="4">
        <v>5</v>
      </c>
      <c r="K7" s="6"/>
    </row>
    <row r="8" spans="1:11" ht="15.75">
      <c r="A8" s="3">
        <v>6</v>
      </c>
      <c r="B8" s="3" t="s">
        <v>285</v>
      </c>
      <c r="C8" s="3" t="s">
        <v>12</v>
      </c>
      <c r="D8" s="3" t="s">
        <v>280</v>
      </c>
      <c r="E8" s="3">
        <v>79</v>
      </c>
      <c r="F8" s="4">
        <f t="shared" si="0"/>
        <v>31.6</v>
      </c>
      <c r="G8" s="4">
        <v>86.4</v>
      </c>
      <c r="H8" s="4">
        <f t="shared" si="1"/>
        <v>51.84</v>
      </c>
      <c r="I8" s="4">
        <f t="shared" si="2"/>
        <v>83.44</v>
      </c>
      <c r="J8" s="4">
        <v>6</v>
      </c>
      <c r="K8" s="6"/>
    </row>
    <row r="9" spans="1:11" ht="15.75">
      <c r="A9" s="3">
        <v>7</v>
      </c>
      <c r="B9" s="3" t="s">
        <v>286</v>
      </c>
      <c r="C9" s="3" t="s">
        <v>12</v>
      </c>
      <c r="D9" s="3" t="s">
        <v>280</v>
      </c>
      <c r="E9" s="3">
        <v>77</v>
      </c>
      <c r="F9" s="4">
        <f t="shared" si="0"/>
        <v>30.8</v>
      </c>
      <c r="G9" s="4">
        <v>86.46</v>
      </c>
      <c r="H9" s="4">
        <f t="shared" si="1"/>
        <v>51.876</v>
      </c>
      <c r="I9" s="4">
        <f t="shared" si="2"/>
        <v>82.676</v>
      </c>
      <c r="J9" s="4">
        <v>7</v>
      </c>
      <c r="K9" s="6"/>
    </row>
    <row r="10" spans="1:11" ht="15.75">
      <c r="A10" s="3">
        <v>8</v>
      </c>
      <c r="B10" s="3" t="s">
        <v>287</v>
      </c>
      <c r="C10" s="3" t="s">
        <v>12</v>
      </c>
      <c r="D10" s="3" t="s">
        <v>280</v>
      </c>
      <c r="E10" s="3">
        <v>80</v>
      </c>
      <c r="F10" s="4">
        <f t="shared" si="0"/>
        <v>32</v>
      </c>
      <c r="G10" s="4">
        <v>83.76</v>
      </c>
      <c r="H10" s="4">
        <f t="shared" si="1"/>
        <v>50.256</v>
      </c>
      <c r="I10" s="4">
        <f t="shared" si="2"/>
        <v>82.256</v>
      </c>
      <c r="J10" s="4">
        <v>8</v>
      </c>
      <c r="K10" s="6"/>
    </row>
    <row r="11" spans="1:11" ht="15.75">
      <c r="A11" s="3">
        <v>9</v>
      </c>
      <c r="B11" s="3" t="s">
        <v>288</v>
      </c>
      <c r="C11" s="3" t="s">
        <v>12</v>
      </c>
      <c r="D11" s="3" t="s">
        <v>280</v>
      </c>
      <c r="E11" s="3">
        <v>80</v>
      </c>
      <c r="F11" s="4">
        <f t="shared" si="0"/>
        <v>32</v>
      </c>
      <c r="G11" s="4">
        <v>83.7</v>
      </c>
      <c r="H11" s="4">
        <f t="shared" si="1"/>
        <v>50.22</v>
      </c>
      <c r="I11" s="4">
        <f t="shared" si="2"/>
        <v>82.22</v>
      </c>
      <c r="J11" s="4">
        <v>9</v>
      </c>
      <c r="K11" s="6"/>
    </row>
    <row r="12" spans="1:11" ht="15.75">
      <c r="A12" s="3">
        <v>10</v>
      </c>
      <c r="B12" s="3" t="s">
        <v>289</v>
      </c>
      <c r="C12" s="3" t="s">
        <v>12</v>
      </c>
      <c r="D12" s="3" t="s">
        <v>280</v>
      </c>
      <c r="E12" s="4">
        <v>80</v>
      </c>
      <c r="F12" s="4">
        <f t="shared" si="0"/>
        <v>32</v>
      </c>
      <c r="G12" s="4">
        <v>82.74</v>
      </c>
      <c r="H12" s="4">
        <f t="shared" si="1"/>
        <v>49.644</v>
      </c>
      <c r="I12" s="4">
        <f t="shared" si="2"/>
        <v>81.644</v>
      </c>
      <c r="J12" s="4">
        <v>10</v>
      </c>
      <c r="K12" s="6"/>
    </row>
    <row r="13" spans="1:11" ht="15.75">
      <c r="A13" s="3">
        <v>11</v>
      </c>
      <c r="B13" s="3" t="s">
        <v>290</v>
      </c>
      <c r="C13" s="3" t="s">
        <v>12</v>
      </c>
      <c r="D13" s="3" t="s">
        <v>280</v>
      </c>
      <c r="E13" s="3">
        <v>76</v>
      </c>
      <c r="F13" s="4">
        <f t="shared" si="0"/>
        <v>30.400000000000002</v>
      </c>
      <c r="G13" s="4">
        <v>84.82</v>
      </c>
      <c r="H13" s="4">
        <f t="shared" si="1"/>
        <v>50.891999999999996</v>
      </c>
      <c r="I13" s="4">
        <f t="shared" si="2"/>
        <v>81.292</v>
      </c>
      <c r="J13" s="4">
        <v>11</v>
      </c>
      <c r="K13" s="6"/>
    </row>
    <row r="14" spans="1:11" ht="15.75">
      <c r="A14" s="3">
        <v>12</v>
      </c>
      <c r="B14" s="3" t="s">
        <v>291</v>
      </c>
      <c r="C14" s="3" t="s">
        <v>12</v>
      </c>
      <c r="D14" s="3" t="s">
        <v>280</v>
      </c>
      <c r="E14" s="3">
        <v>75</v>
      </c>
      <c r="F14" s="4">
        <f t="shared" si="0"/>
        <v>30</v>
      </c>
      <c r="G14" s="4">
        <v>85.02</v>
      </c>
      <c r="H14" s="4">
        <f t="shared" si="1"/>
        <v>51.01199999999999</v>
      </c>
      <c r="I14" s="4">
        <f t="shared" si="2"/>
        <v>81.012</v>
      </c>
      <c r="J14" s="4">
        <v>12</v>
      </c>
      <c r="K14" s="6"/>
    </row>
    <row r="15" spans="1:11" ht="15.75">
      <c r="A15" s="3">
        <v>13</v>
      </c>
      <c r="B15" s="3" t="s">
        <v>292</v>
      </c>
      <c r="C15" s="3" t="s">
        <v>12</v>
      </c>
      <c r="D15" s="3" t="s">
        <v>280</v>
      </c>
      <c r="E15" s="3">
        <v>76</v>
      </c>
      <c r="F15" s="4">
        <f t="shared" si="0"/>
        <v>30.400000000000002</v>
      </c>
      <c r="G15" s="4">
        <v>84.14</v>
      </c>
      <c r="H15" s="4">
        <f t="shared" si="1"/>
        <v>50.484</v>
      </c>
      <c r="I15" s="4">
        <f t="shared" si="2"/>
        <v>80.884</v>
      </c>
      <c r="J15" s="4">
        <v>13</v>
      </c>
      <c r="K15" s="6"/>
    </row>
    <row r="16" spans="1:11" ht="15.75">
      <c r="A16" s="3">
        <v>14</v>
      </c>
      <c r="B16" s="3" t="s">
        <v>293</v>
      </c>
      <c r="C16" s="3" t="s">
        <v>12</v>
      </c>
      <c r="D16" s="3" t="s">
        <v>280</v>
      </c>
      <c r="E16" s="4">
        <v>81</v>
      </c>
      <c r="F16" s="4">
        <f t="shared" si="0"/>
        <v>32.4</v>
      </c>
      <c r="G16" s="4">
        <v>80.64</v>
      </c>
      <c r="H16" s="4">
        <f t="shared" si="1"/>
        <v>48.384</v>
      </c>
      <c r="I16" s="4">
        <f t="shared" si="2"/>
        <v>80.78399999999999</v>
      </c>
      <c r="J16" s="4">
        <v>14</v>
      </c>
      <c r="K16" s="6"/>
    </row>
    <row r="17" spans="1:11" ht="15.75">
      <c r="A17" s="3">
        <v>15</v>
      </c>
      <c r="B17" s="3" t="s">
        <v>294</v>
      </c>
      <c r="C17" s="3" t="s">
        <v>12</v>
      </c>
      <c r="D17" s="3" t="s">
        <v>280</v>
      </c>
      <c r="E17" s="3">
        <v>74</v>
      </c>
      <c r="F17" s="4">
        <f t="shared" si="0"/>
        <v>29.6</v>
      </c>
      <c r="G17" s="4">
        <v>84.82</v>
      </c>
      <c r="H17" s="4">
        <f t="shared" si="1"/>
        <v>50.891999999999996</v>
      </c>
      <c r="I17" s="4">
        <f t="shared" si="2"/>
        <v>80.49199999999999</v>
      </c>
      <c r="J17" s="4">
        <v>15</v>
      </c>
      <c r="K17" s="6"/>
    </row>
    <row r="18" spans="1:11" ht="15.75">
      <c r="A18" s="3">
        <v>16</v>
      </c>
      <c r="B18" s="3" t="s">
        <v>295</v>
      </c>
      <c r="C18" s="3" t="s">
        <v>12</v>
      </c>
      <c r="D18" s="3" t="s">
        <v>280</v>
      </c>
      <c r="E18" s="3">
        <v>74</v>
      </c>
      <c r="F18" s="4">
        <f t="shared" si="0"/>
        <v>29.6</v>
      </c>
      <c r="G18" s="4">
        <v>84.48</v>
      </c>
      <c r="H18" s="4">
        <f t="shared" si="1"/>
        <v>50.688</v>
      </c>
      <c r="I18" s="4">
        <f t="shared" si="2"/>
        <v>80.28800000000001</v>
      </c>
      <c r="J18" s="4">
        <v>16</v>
      </c>
      <c r="K18" s="6"/>
    </row>
    <row r="19" spans="1:11" ht="15.75">
      <c r="A19" s="3">
        <v>17</v>
      </c>
      <c r="B19" s="3" t="s">
        <v>296</v>
      </c>
      <c r="C19" s="3" t="s">
        <v>20</v>
      </c>
      <c r="D19" s="3" t="s">
        <v>280</v>
      </c>
      <c r="E19" s="3">
        <v>76</v>
      </c>
      <c r="F19" s="4">
        <f t="shared" si="0"/>
        <v>30.400000000000002</v>
      </c>
      <c r="G19" s="4">
        <v>83.12</v>
      </c>
      <c r="H19" s="4">
        <f t="shared" si="1"/>
        <v>49.872</v>
      </c>
      <c r="I19" s="4">
        <f t="shared" si="2"/>
        <v>80.272</v>
      </c>
      <c r="J19" s="4">
        <v>17</v>
      </c>
      <c r="K19" s="6"/>
    </row>
    <row r="20" spans="1:11" ht="15.75">
      <c r="A20" s="3">
        <v>18</v>
      </c>
      <c r="B20" s="3" t="s">
        <v>297</v>
      </c>
      <c r="C20" s="3" t="s">
        <v>12</v>
      </c>
      <c r="D20" s="3" t="s">
        <v>280</v>
      </c>
      <c r="E20" s="3">
        <v>76</v>
      </c>
      <c r="F20" s="4">
        <f t="shared" si="0"/>
        <v>30.400000000000002</v>
      </c>
      <c r="G20" s="4">
        <v>82.82</v>
      </c>
      <c r="H20" s="4">
        <f t="shared" si="1"/>
        <v>49.69199999999999</v>
      </c>
      <c r="I20" s="4">
        <f t="shared" si="2"/>
        <v>80.092</v>
      </c>
      <c r="J20" s="4">
        <v>18</v>
      </c>
      <c r="K20" s="6"/>
    </row>
    <row r="21" spans="1:11" ht="15.75">
      <c r="A21" s="3">
        <v>19</v>
      </c>
      <c r="B21" s="3" t="s">
        <v>298</v>
      </c>
      <c r="C21" s="3" t="s">
        <v>12</v>
      </c>
      <c r="D21" s="3" t="s">
        <v>280</v>
      </c>
      <c r="E21" s="3">
        <v>73</v>
      </c>
      <c r="F21" s="4">
        <f t="shared" si="0"/>
        <v>29.200000000000003</v>
      </c>
      <c r="G21" s="4">
        <v>84.78</v>
      </c>
      <c r="H21" s="4">
        <f t="shared" si="1"/>
        <v>50.868</v>
      </c>
      <c r="I21" s="4">
        <f t="shared" si="2"/>
        <v>80.06800000000001</v>
      </c>
      <c r="J21" s="4">
        <v>19</v>
      </c>
      <c r="K21" s="6"/>
    </row>
    <row r="22" spans="1:11" ht="15.75">
      <c r="A22" s="3">
        <v>20</v>
      </c>
      <c r="B22" s="3" t="s">
        <v>299</v>
      </c>
      <c r="C22" s="3" t="s">
        <v>12</v>
      </c>
      <c r="D22" s="3" t="s">
        <v>280</v>
      </c>
      <c r="E22" s="3">
        <v>75</v>
      </c>
      <c r="F22" s="4">
        <f t="shared" si="0"/>
        <v>30</v>
      </c>
      <c r="G22" s="4">
        <v>83.12</v>
      </c>
      <c r="H22" s="4">
        <f t="shared" si="1"/>
        <v>49.872</v>
      </c>
      <c r="I22" s="4">
        <f t="shared" si="2"/>
        <v>79.872</v>
      </c>
      <c r="J22" s="4">
        <v>20</v>
      </c>
      <c r="K22" s="6"/>
    </row>
    <row r="23" spans="1:11" ht="15.75">
      <c r="A23" s="3">
        <v>21</v>
      </c>
      <c r="B23" s="3" t="s">
        <v>300</v>
      </c>
      <c r="C23" s="3" t="s">
        <v>12</v>
      </c>
      <c r="D23" s="3" t="s">
        <v>280</v>
      </c>
      <c r="E23" s="3">
        <v>72</v>
      </c>
      <c r="F23" s="4">
        <f t="shared" si="0"/>
        <v>28.8</v>
      </c>
      <c r="G23" s="4">
        <v>84.7</v>
      </c>
      <c r="H23" s="4">
        <f t="shared" si="1"/>
        <v>50.82</v>
      </c>
      <c r="I23" s="4">
        <f t="shared" si="2"/>
        <v>79.62</v>
      </c>
      <c r="J23" s="4">
        <v>21</v>
      </c>
      <c r="K23" s="6"/>
    </row>
    <row r="24" spans="1:11" ht="15.75">
      <c r="A24" s="3">
        <v>22</v>
      </c>
      <c r="B24" s="3" t="s">
        <v>301</v>
      </c>
      <c r="C24" s="3" t="s">
        <v>12</v>
      </c>
      <c r="D24" s="3" t="s">
        <v>280</v>
      </c>
      <c r="E24" s="3">
        <v>81</v>
      </c>
      <c r="F24" s="4">
        <f t="shared" si="0"/>
        <v>32.4</v>
      </c>
      <c r="G24" s="4">
        <v>78.02</v>
      </c>
      <c r="H24" s="4">
        <f t="shared" si="1"/>
        <v>46.812</v>
      </c>
      <c r="I24" s="4">
        <f t="shared" si="2"/>
        <v>79.21199999999999</v>
      </c>
      <c r="J24" s="4">
        <v>22</v>
      </c>
      <c r="K24" s="6"/>
    </row>
    <row r="25" spans="1:11" ht="15.75">
      <c r="A25" s="3">
        <v>23</v>
      </c>
      <c r="B25" s="3" t="s">
        <v>302</v>
      </c>
      <c r="C25" s="3" t="s">
        <v>12</v>
      </c>
      <c r="D25" s="3" t="s">
        <v>280</v>
      </c>
      <c r="E25" s="3">
        <v>75</v>
      </c>
      <c r="F25" s="4">
        <f t="shared" si="0"/>
        <v>30</v>
      </c>
      <c r="G25" s="4">
        <v>81.44</v>
      </c>
      <c r="H25" s="4">
        <f t="shared" si="1"/>
        <v>48.864</v>
      </c>
      <c r="I25" s="4">
        <f t="shared" si="2"/>
        <v>78.864</v>
      </c>
      <c r="J25" s="4">
        <v>23</v>
      </c>
      <c r="K25" s="6"/>
    </row>
    <row r="26" spans="1:11" ht="15.75">
      <c r="A26" s="3">
        <v>24</v>
      </c>
      <c r="B26" s="3" t="s">
        <v>303</v>
      </c>
      <c r="C26" s="3" t="s">
        <v>12</v>
      </c>
      <c r="D26" s="3" t="s">
        <v>280</v>
      </c>
      <c r="E26" s="4">
        <v>74</v>
      </c>
      <c r="F26" s="4">
        <f t="shared" si="0"/>
        <v>29.6</v>
      </c>
      <c r="G26" s="4">
        <v>82.1</v>
      </c>
      <c r="H26" s="4">
        <f t="shared" si="1"/>
        <v>49.26</v>
      </c>
      <c r="I26" s="4">
        <f t="shared" si="2"/>
        <v>78.86</v>
      </c>
      <c r="J26" s="4">
        <v>24</v>
      </c>
      <c r="K26" s="6"/>
    </row>
    <row r="27" spans="1:11" ht="15.75">
      <c r="A27" s="3">
        <v>25</v>
      </c>
      <c r="B27" s="3" t="s">
        <v>304</v>
      </c>
      <c r="C27" s="3" t="s">
        <v>12</v>
      </c>
      <c r="D27" s="3" t="s">
        <v>280</v>
      </c>
      <c r="E27" s="3">
        <v>72</v>
      </c>
      <c r="F27" s="4">
        <f t="shared" si="0"/>
        <v>28.8</v>
      </c>
      <c r="G27" s="4">
        <v>82.3</v>
      </c>
      <c r="H27" s="4">
        <f t="shared" si="1"/>
        <v>49.379999999999995</v>
      </c>
      <c r="I27" s="4">
        <f t="shared" si="2"/>
        <v>78.17999999999999</v>
      </c>
      <c r="J27" s="4">
        <v>25</v>
      </c>
      <c r="K27" s="6"/>
    </row>
    <row r="28" spans="1:11" ht="15.75">
      <c r="A28" s="3">
        <v>26</v>
      </c>
      <c r="B28" s="3" t="s">
        <v>305</v>
      </c>
      <c r="C28" s="3" t="s">
        <v>12</v>
      </c>
      <c r="D28" s="3" t="s">
        <v>280</v>
      </c>
      <c r="E28" s="4">
        <v>74</v>
      </c>
      <c r="F28" s="4">
        <f t="shared" si="0"/>
        <v>29.6</v>
      </c>
      <c r="G28" s="4">
        <v>80.96</v>
      </c>
      <c r="H28" s="4">
        <f t="shared" si="1"/>
        <v>48.57599999999999</v>
      </c>
      <c r="I28" s="4">
        <f t="shared" si="2"/>
        <v>78.17599999999999</v>
      </c>
      <c r="J28" s="4">
        <v>26</v>
      </c>
      <c r="K28" s="6"/>
    </row>
    <row r="29" spans="1:11" ht="15.75">
      <c r="A29" s="3">
        <v>27</v>
      </c>
      <c r="B29" s="3" t="s">
        <v>306</v>
      </c>
      <c r="C29" s="3" t="s">
        <v>12</v>
      </c>
      <c r="D29" s="3" t="s">
        <v>280</v>
      </c>
      <c r="E29" s="3">
        <v>73</v>
      </c>
      <c r="F29" s="4">
        <f t="shared" si="0"/>
        <v>29.200000000000003</v>
      </c>
      <c r="G29" s="4">
        <v>81.6</v>
      </c>
      <c r="H29" s="4">
        <f t="shared" si="1"/>
        <v>48.959999999999994</v>
      </c>
      <c r="I29" s="4">
        <f t="shared" si="2"/>
        <v>78.16</v>
      </c>
      <c r="J29" s="4">
        <v>27</v>
      </c>
      <c r="K29" s="6"/>
    </row>
    <row r="30" spans="1:11" ht="15.75">
      <c r="A30" s="3">
        <v>28</v>
      </c>
      <c r="B30" s="3" t="s">
        <v>307</v>
      </c>
      <c r="C30" s="3" t="s">
        <v>12</v>
      </c>
      <c r="D30" s="3" t="s">
        <v>280</v>
      </c>
      <c r="E30" s="4">
        <v>72</v>
      </c>
      <c r="F30" s="4">
        <f t="shared" si="0"/>
        <v>28.8</v>
      </c>
      <c r="G30" s="4">
        <v>81.88</v>
      </c>
      <c r="H30" s="4">
        <f t="shared" si="1"/>
        <v>49.12799999999999</v>
      </c>
      <c r="I30" s="4">
        <f t="shared" si="2"/>
        <v>77.928</v>
      </c>
      <c r="J30" s="4">
        <v>28</v>
      </c>
      <c r="K30" s="6"/>
    </row>
    <row r="31" spans="1:11" ht="15.75">
      <c r="A31" s="3">
        <v>29</v>
      </c>
      <c r="B31" s="3" t="s">
        <v>308</v>
      </c>
      <c r="C31" s="3" t="s">
        <v>12</v>
      </c>
      <c r="D31" s="3" t="s">
        <v>280</v>
      </c>
      <c r="E31" s="4">
        <v>79</v>
      </c>
      <c r="F31" s="4">
        <f t="shared" si="0"/>
        <v>31.6</v>
      </c>
      <c r="G31" s="4">
        <v>77.1</v>
      </c>
      <c r="H31" s="4">
        <f t="shared" si="1"/>
        <v>46.26</v>
      </c>
      <c r="I31" s="4">
        <f t="shared" si="2"/>
        <v>77.86</v>
      </c>
      <c r="J31" s="4">
        <v>29</v>
      </c>
      <c r="K31" s="6"/>
    </row>
    <row r="32" spans="1:11" ht="15.75">
      <c r="A32" s="3">
        <v>30</v>
      </c>
      <c r="B32" s="3" t="s">
        <v>309</v>
      </c>
      <c r="C32" s="3" t="s">
        <v>12</v>
      </c>
      <c r="D32" s="3" t="s">
        <v>280</v>
      </c>
      <c r="E32" s="3">
        <v>78</v>
      </c>
      <c r="F32" s="4">
        <f t="shared" si="0"/>
        <v>31.200000000000003</v>
      </c>
      <c r="G32" s="4">
        <v>77.72</v>
      </c>
      <c r="H32" s="4">
        <f t="shared" si="1"/>
        <v>46.632</v>
      </c>
      <c r="I32" s="4">
        <f t="shared" si="2"/>
        <v>77.832</v>
      </c>
      <c r="J32" s="4">
        <v>30</v>
      </c>
      <c r="K32" s="6"/>
    </row>
    <row r="33" spans="1:11" ht="15.75">
      <c r="A33" s="3">
        <v>31</v>
      </c>
      <c r="B33" s="3" t="s">
        <v>310</v>
      </c>
      <c r="C33" s="3" t="s">
        <v>12</v>
      </c>
      <c r="D33" s="3" t="s">
        <v>280</v>
      </c>
      <c r="E33" s="4">
        <v>73</v>
      </c>
      <c r="F33" s="4">
        <f t="shared" si="0"/>
        <v>29.200000000000003</v>
      </c>
      <c r="G33" s="4">
        <v>80.9</v>
      </c>
      <c r="H33" s="4">
        <f t="shared" si="1"/>
        <v>48.54</v>
      </c>
      <c r="I33" s="4">
        <f t="shared" si="2"/>
        <v>77.74000000000001</v>
      </c>
      <c r="J33" s="4">
        <v>31</v>
      </c>
      <c r="K33" s="6"/>
    </row>
    <row r="34" spans="1:11" ht="15.75">
      <c r="A34" s="3">
        <v>32</v>
      </c>
      <c r="B34" s="3" t="s">
        <v>311</v>
      </c>
      <c r="C34" s="3" t="s">
        <v>12</v>
      </c>
      <c r="D34" s="3" t="s">
        <v>280</v>
      </c>
      <c r="E34" s="3">
        <v>72</v>
      </c>
      <c r="F34" s="4">
        <f t="shared" si="0"/>
        <v>28.8</v>
      </c>
      <c r="G34" s="4">
        <v>81.16</v>
      </c>
      <c r="H34" s="4">
        <f t="shared" si="1"/>
        <v>48.696</v>
      </c>
      <c r="I34" s="4">
        <f t="shared" si="2"/>
        <v>77.496</v>
      </c>
      <c r="J34" s="4">
        <v>32</v>
      </c>
      <c r="K34" s="6"/>
    </row>
    <row r="35" spans="1:11" ht="15.75">
      <c r="A35" s="3">
        <v>33</v>
      </c>
      <c r="B35" s="3" t="s">
        <v>312</v>
      </c>
      <c r="C35" s="3" t="s">
        <v>12</v>
      </c>
      <c r="D35" s="3" t="s">
        <v>280</v>
      </c>
      <c r="E35" s="3">
        <v>73</v>
      </c>
      <c r="F35" s="4">
        <f t="shared" si="0"/>
        <v>29.200000000000003</v>
      </c>
      <c r="G35" s="4">
        <v>78.5</v>
      </c>
      <c r="H35" s="4">
        <f t="shared" si="1"/>
        <v>47.1</v>
      </c>
      <c r="I35" s="4">
        <f t="shared" si="2"/>
        <v>76.30000000000001</v>
      </c>
      <c r="J35" s="4">
        <v>33</v>
      </c>
      <c r="K35" s="6"/>
    </row>
    <row r="36" spans="1:11" ht="15.75">
      <c r="A36" s="3">
        <v>34</v>
      </c>
      <c r="B36" s="3" t="s">
        <v>313</v>
      </c>
      <c r="C36" s="3" t="s">
        <v>12</v>
      </c>
      <c r="D36" s="3" t="s">
        <v>280</v>
      </c>
      <c r="E36" s="3">
        <v>73</v>
      </c>
      <c r="F36" s="4">
        <f t="shared" si="0"/>
        <v>29.200000000000003</v>
      </c>
      <c r="G36" s="4">
        <v>78.4</v>
      </c>
      <c r="H36" s="4">
        <f t="shared" si="1"/>
        <v>47.04</v>
      </c>
      <c r="I36" s="4">
        <f t="shared" si="2"/>
        <v>76.24000000000001</v>
      </c>
      <c r="J36" s="4">
        <v>34</v>
      </c>
      <c r="K36" s="6"/>
    </row>
    <row r="37" spans="1:11" ht="15.75">
      <c r="A37" s="3">
        <v>35</v>
      </c>
      <c r="B37" s="3" t="s">
        <v>314</v>
      </c>
      <c r="C37" s="3" t="s">
        <v>12</v>
      </c>
      <c r="D37" s="3" t="s">
        <v>280</v>
      </c>
      <c r="E37" s="3">
        <v>74</v>
      </c>
      <c r="F37" s="4">
        <f t="shared" si="0"/>
        <v>29.6</v>
      </c>
      <c r="G37" s="4">
        <v>76.44</v>
      </c>
      <c r="H37" s="4">
        <f t="shared" si="1"/>
        <v>45.864</v>
      </c>
      <c r="I37" s="4">
        <f t="shared" si="2"/>
        <v>75.464</v>
      </c>
      <c r="J37" s="4">
        <v>35</v>
      </c>
      <c r="K37" s="6"/>
    </row>
    <row r="38" spans="1:11" ht="15.75">
      <c r="A38" s="3">
        <v>36</v>
      </c>
      <c r="B38" s="3" t="s">
        <v>315</v>
      </c>
      <c r="C38" s="3" t="s">
        <v>12</v>
      </c>
      <c r="D38" s="3" t="s">
        <v>280</v>
      </c>
      <c r="E38" s="4"/>
      <c r="F38" s="4"/>
      <c r="G38" s="4">
        <v>74.04</v>
      </c>
      <c r="H38" s="4"/>
      <c r="I38" s="4">
        <v>74.04</v>
      </c>
      <c r="J38" s="4">
        <v>36</v>
      </c>
      <c r="K38" s="8" t="s">
        <v>14</v>
      </c>
    </row>
    <row r="39" spans="1:11" ht="15.75">
      <c r="A39" s="3">
        <v>37</v>
      </c>
      <c r="B39" s="3" t="s">
        <v>316</v>
      </c>
      <c r="C39" s="3" t="s">
        <v>12</v>
      </c>
      <c r="D39" s="3" t="s">
        <v>280</v>
      </c>
      <c r="E39" s="3">
        <v>72</v>
      </c>
      <c r="F39" s="4">
        <f aca="true" t="shared" si="3" ref="F39:F57">E39*40%</f>
        <v>28.8</v>
      </c>
      <c r="G39" s="4">
        <v>72.56</v>
      </c>
      <c r="H39" s="4">
        <f aca="true" t="shared" si="4" ref="H39:H57">G39*60%</f>
        <v>43.536</v>
      </c>
      <c r="I39" s="4">
        <f aca="true" t="shared" si="5" ref="I39:I57">F39+H39</f>
        <v>72.336</v>
      </c>
      <c r="J39" s="4">
        <v>37</v>
      </c>
      <c r="K39" s="6"/>
    </row>
    <row r="40" spans="1:11" ht="15.75">
      <c r="A40" s="3">
        <v>38</v>
      </c>
      <c r="B40" s="3" t="s">
        <v>317</v>
      </c>
      <c r="C40" s="3" t="s">
        <v>12</v>
      </c>
      <c r="D40" s="3" t="s">
        <v>280</v>
      </c>
      <c r="E40" s="3">
        <v>82</v>
      </c>
      <c r="F40" s="4">
        <f t="shared" si="3"/>
        <v>32.800000000000004</v>
      </c>
      <c r="G40" s="4"/>
      <c r="H40" s="4">
        <f t="shared" si="4"/>
        <v>0</v>
      </c>
      <c r="I40" s="4">
        <f t="shared" si="5"/>
        <v>32.800000000000004</v>
      </c>
      <c r="J40" s="4">
        <v>38</v>
      </c>
      <c r="K40" s="6"/>
    </row>
    <row r="41" spans="1:11" ht="15.75">
      <c r="A41" s="3">
        <v>39</v>
      </c>
      <c r="B41" s="3" t="s">
        <v>318</v>
      </c>
      <c r="C41" s="3" t="s">
        <v>12</v>
      </c>
      <c r="D41" s="3" t="s">
        <v>280</v>
      </c>
      <c r="E41" s="4">
        <v>78</v>
      </c>
      <c r="F41" s="4">
        <f t="shared" si="3"/>
        <v>31.200000000000003</v>
      </c>
      <c r="G41" s="4"/>
      <c r="H41" s="4">
        <f t="shared" si="4"/>
        <v>0</v>
      </c>
      <c r="I41" s="4">
        <f t="shared" si="5"/>
        <v>31.200000000000003</v>
      </c>
      <c r="J41" s="4">
        <v>39</v>
      </c>
      <c r="K41" s="6"/>
    </row>
    <row r="42" spans="1:11" ht="15.75">
      <c r="A42" s="3">
        <v>40</v>
      </c>
      <c r="B42" s="3" t="s">
        <v>319</v>
      </c>
      <c r="C42" s="3" t="s">
        <v>12</v>
      </c>
      <c r="D42" s="3" t="s">
        <v>280</v>
      </c>
      <c r="E42" s="3">
        <v>77</v>
      </c>
      <c r="F42" s="4">
        <f t="shared" si="3"/>
        <v>30.8</v>
      </c>
      <c r="G42" s="4"/>
      <c r="H42" s="4">
        <f t="shared" si="4"/>
        <v>0</v>
      </c>
      <c r="I42" s="4">
        <f t="shared" si="5"/>
        <v>30.8</v>
      </c>
      <c r="J42" s="4">
        <v>40</v>
      </c>
      <c r="K42" s="6"/>
    </row>
    <row r="43" spans="1:11" ht="15.75">
      <c r="A43" s="3">
        <v>41</v>
      </c>
      <c r="B43" s="3" t="s">
        <v>320</v>
      </c>
      <c r="C43" s="3" t="s">
        <v>12</v>
      </c>
      <c r="D43" s="3" t="s">
        <v>280</v>
      </c>
      <c r="E43" s="3">
        <v>76</v>
      </c>
      <c r="F43" s="4">
        <f t="shared" si="3"/>
        <v>30.400000000000002</v>
      </c>
      <c r="G43" s="4"/>
      <c r="H43" s="4">
        <f t="shared" si="4"/>
        <v>0</v>
      </c>
      <c r="I43" s="4">
        <f t="shared" si="5"/>
        <v>30.400000000000002</v>
      </c>
      <c r="J43" s="4">
        <v>41</v>
      </c>
      <c r="K43" s="6"/>
    </row>
    <row r="44" spans="1:11" ht="15.75">
      <c r="A44" s="3">
        <v>42</v>
      </c>
      <c r="B44" s="3" t="s">
        <v>321</v>
      </c>
      <c r="C44" s="3" t="s">
        <v>12</v>
      </c>
      <c r="D44" s="3" t="s">
        <v>280</v>
      </c>
      <c r="E44" s="3">
        <v>76</v>
      </c>
      <c r="F44" s="4">
        <f t="shared" si="3"/>
        <v>30.400000000000002</v>
      </c>
      <c r="G44" s="4"/>
      <c r="H44" s="4">
        <f t="shared" si="4"/>
        <v>0</v>
      </c>
      <c r="I44" s="4">
        <f t="shared" si="5"/>
        <v>30.400000000000002</v>
      </c>
      <c r="J44" s="4">
        <v>42</v>
      </c>
      <c r="K44" s="6"/>
    </row>
    <row r="45" spans="1:11" ht="15.75">
      <c r="A45" s="3">
        <v>43</v>
      </c>
      <c r="B45" s="3" t="s">
        <v>322</v>
      </c>
      <c r="C45" s="3" t="s">
        <v>12</v>
      </c>
      <c r="D45" s="3" t="s">
        <v>280</v>
      </c>
      <c r="E45" s="3">
        <v>76</v>
      </c>
      <c r="F45" s="4">
        <f t="shared" si="3"/>
        <v>30.400000000000002</v>
      </c>
      <c r="G45" s="4"/>
      <c r="H45" s="4">
        <f t="shared" si="4"/>
        <v>0</v>
      </c>
      <c r="I45" s="4">
        <f t="shared" si="5"/>
        <v>30.400000000000002</v>
      </c>
      <c r="J45" s="4">
        <v>43</v>
      </c>
      <c r="K45" s="6"/>
    </row>
    <row r="46" spans="1:11" ht="15.75">
      <c r="A46" s="3">
        <v>44</v>
      </c>
      <c r="B46" s="3" t="s">
        <v>323</v>
      </c>
      <c r="C46" s="3" t="s">
        <v>12</v>
      </c>
      <c r="D46" s="3" t="s">
        <v>280</v>
      </c>
      <c r="E46" s="3">
        <v>76</v>
      </c>
      <c r="F46" s="4">
        <f t="shared" si="3"/>
        <v>30.400000000000002</v>
      </c>
      <c r="G46" s="4"/>
      <c r="H46" s="4">
        <f t="shared" si="4"/>
        <v>0</v>
      </c>
      <c r="I46" s="4">
        <f t="shared" si="5"/>
        <v>30.400000000000002</v>
      </c>
      <c r="J46" s="4">
        <v>44</v>
      </c>
      <c r="K46" s="6"/>
    </row>
    <row r="47" spans="1:11" ht="15.75">
      <c r="A47" s="3">
        <v>45</v>
      </c>
      <c r="B47" s="3" t="s">
        <v>324</v>
      </c>
      <c r="C47" s="3" t="s">
        <v>12</v>
      </c>
      <c r="D47" s="3" t="s">
        <v>280</v>
      </c>
      <c r="E47" s="4">
        <v>76</v>
      </c>
      <c r="F47" s="4">
        <f t="shared" si="3"/>
        <v>30.400000000000002</v>
      </c>
      <c r="G47" s="4"/>
      <c r="H47" s="4">
        <f t="shared" si="4"/>
        <v>0</v>
      </c>
      <c r="I47" s="4">
        <f t="shared" si="5"/>
        <v>30.400000000000002</v>
      </c>
      <c r="J47" s="4">
        <v>45</v>
      </c>
      <c r="K47" s="6"/>
    </row>
    <row r="48" spans="1:11" ht="15.75">
      <c r="A48" s="3">
        <v>46</v>
      </c>
      <c r="B48" s="3" t="s">
        <v>325</v>
      </c>
      <c r="C48" s="3" t="s">
        <v>12</v>
      </c>
      <c r="D48" s="3" t="s">
        <v>280</v>
      </c>
      <c r="E48" s="3">
        <v>75</v>
      </c>
      <c r="F48" s="4">
        <f t="shared" si="3"/>
        <v>30</v>
      </c>
      <c r="G48" s="4"/>
      <c r="H48" s="4">
        <f t="shared" si="4"/>
        <v>0</v>
      </c>
      <c r="I48" s="4">
        <f t="shared" si="5"/>
        <v>30</v>
      </c>
      <c r="J48" s="4">
        <v>46</v>
      </c>
      <c r="K48" s="6"/>
    </row>
    <row r="49" spans="1:11" ht="15.75">
      <c r="A49" s="3">
        <v>47</v>
      </c>
      <c r="B49" s="3" t="s">
        <v>326</v>
      </c>
      <c r="C49" s="3" t="s">
        <v>12</v>
      </c>
      <c r="D49" s="3" t="s">
        <v>280</v>
      </c>
      <c r="E49" s="3">
        <v>74</v>
      </c>
      <c r="F49" s="4">
        <f t="shared" si="3"/>
        <v>29.6</v>
      </c>
      <c r="G49" s="4"/>
      <c r="H49" s="4">
        <f t="shared" si="4"/>
        <v>0</v>
      </c>
      <c r="I49" s="4">
        <f t="shared" si="5"/>
        <v>29.6</v>
      </c>
      <c r="J49" s="4">
        <v>47</v>
      </c>
      <c r="K49" s="6"/>
    </row>
    <row r="50" spans="1:11" ht="15.75">
      <c r="A50" s="3">
        <v>48</v>
      </c>
      <c r="B50" s="3" t="s">
        <v>327</v>
      </c>
      <c r="C50" s="3" t="s">
        <v>12</v>
      </c>
      <c r="D50" s="3" t="s">
        <v>280</v>
      </c>
      <c r="E50" s="4">
        <v>74</v>
      </c>
      <c r="F50" s="4">
        <f t="shared" si="3"/>
        <v>29.6</v>
      </c>
      <c r="G50" s="4"/>
      <c r="H50" s="4">
        <f t="shared" si="4"/>
        <v>0</v>
      </c>
      <c r="I50" s="4">
        <f t="shared" si="5"/>
        <v>29.6</v>
      </c>
      <c r="J50" s="4">
        <v>48</v>
      </c>
      <c r="K50" s="6"/>
    </row>
    <row r="51" spans="1:11" ht="15.75">
      <c r="A51" s="3">
        <v>49</v>
      </c>
      <c r="B51" s="3" t="s">
        <v>328</v>
      </c>
      <c r="C51" s="3" t="s">
        <v>12</v>
      </c>
      <c r="D51" s="3" t="s">
        <v>280</v>
      </c>
      <c r="E51" s="4">
        <v>73</v>
      </c>
      <c r="F51" s="4">
        <f t="shared" si="3"/>
        <v>29.200000000000003</v>
      </c>
      <c r="G51" s="4"/>
      <c r="H51" s="4">
        <f t="shared" si="4"/>
        <v>0</v>
      </c>
      <c r="I51" s="4">
        <f t="shared" si="5"/>
        <v>29.200000000000003</v>
      </c>
      <c r="J51" s="4">
        <v>49</v>
      </c>
      <c r="K51" s="6"/>
    </row>
    <row r="52" spans="1:11" ht="15.75">
      <c r="A52" s="3">
        <v>50</v>
      </c>
      <c r="B52" s="3" t="s">
        <v>329</v>
      </c>
      <c r="C52" s="3" t="s">
        <v>12</v>
      </c>
      <c r="D52" s="3" t="s">
        <v>280</v>
      </c>
      <c r="E52" s="3">
        <v>73</v>
      </c>
      <c r="F52" s="4">
        <f t="shared" si="3"/>
        <v>29.200000000000003</v>
      </c>
      <c r="G52" s="4"/>
      <c r="H52" s="4">
        <f t="shared" si="4"/>
        <v>0</v>
      </c>
      <c r="I52" s="4">
        <f t="shared" si="5"/>
        <v>29.200000000000003</v>
      </c>
      <c r="J52" s="4">
        <v>50</v>
      </c>
      <c r="K52" s="6"/>
    </row>
    <row r="53" spans="1:11" ht="15.75">
      <c r="A53" s="3">
        <v>51</v>
      </c>
      <c r="B53" s="3" t="s">
        <v>330</v>
      </c>
      <c r="C53" s="3" t="s">
        <v>12</v>
      </c>
      <c r="D53" s="3" t="s">
        <v>280</v>
      </c>
      <c r="E53" s="3">
        <v>73</v>
      </c>
      <c r="F53" s="4">
        <f t="shared" si="3"/>
        <v>29.200000000000003</v>
      </c>
      <c r="G53" s="4"/>
      <c r="H53" s="4">
        <f t="shared" si="4"/>
        <v>0</v>
      </c>
      <c r="I53" s="4">
        <f t="shared" si="5"/>
        <v>29.200000000000003</v>
      </c>
      <c r="J53" s="4">
        <v>51</v>
      </c>
      <c r="K53" s="6"/>
    </row>
    <row r="54" spans="1:11" ht="15.75">
      <c r="A54" s="3">
        <v>52</v>
      </c>
      <c r="B54" s="3" t="s">
        <v>331</v>
      </c>
      <c r="C54" s="3" t="s">
        <v>12</v>
      </c>
      <c r="D54" s="3" t="s">
        <v>280</v>
      </c>
      <c r="E54" s="3">
        <v>72</v>
      </c>
      <c r="F54" s="4">
        <f t="shared" si="3"/>
        <v>28.8</v>
      </c>
      <c r="G54" s="4"/>
      <c r="H54" s="4">
        <f t="shared" si="4"/>
        <v>0</v>
      </c>
      <c r="I54" s="4">
        <f t="shared" si="5"/>
        <v>28.8</v>
      </c>
      <c r="J54" s="4">
        <v>52</v>
      </c>
      <c r="K54" s="6"/>
    </row>
    <row r="55" spans="1:11" ht="15.75">
      <c r="A55" s="3">
        <v>53</v>
      </c>
      <c r="B55" s="3" t="s">
        <v>332</v>
      </c>
      <c r="C55" s="3" t="s">
        <v>12</v>
      </c>
      <c r="D55" s="3" t="s">
        <v>280</v>
      </c>
      <c r="E55" s="3">
        <v>72</v>
      </c>
      <c r="F55" s="4">
        <f t="shared" si="3"/>
        <v>28.8</v>
      </c>
      <c r="G55" s="4"/>
      <c r="H55" s="4">
        <f t="shared" si="4"/>
        <v>0</v>
      </c>
      <c r="I55" s="4">
        <f t="shared" si="5"/>
        <v>28.8</v>
      </c>
      <c r="J55" s="4">
        <v>53</v>
      </c>
      <c r="K55" s="6"/>
    </row>
    <row r="56" spans="1:11" ht="15.75">
      <c r="A56" s="3">
        <v>54</v>
      </c>
      <c r="B56" s="4" t="s">
        <v>333</v>
      </c>
      <c r="C56" s="4" t="s">
        <v>12</v>
      </c>
      <c r="D56" s="4" t="s">
        <v>280</v>
      </c>
      <c r="E56" s="4">
        <v>72</v>
      </c>
      <c r="F56" s="4">
        <f t="shared" si="3"/>
        <v>28.8</v>
      </c>
      <c r="G56" s="4"/>
      <c r="H56" s="4">
        <f t="shared" si="4"/>
        <v>0</v>
      </c>
      <c r="I56" s="4">
        <f t="shared" si="5"/>
        <v>28.8</v>
      </c>
      <c r="J56" s="4">
        <v>54</v>
      </c>
      <c r="K56" s="6"/>
    </row>
    <row r="57" spans="1:11" ht="15.75">
      <c r="A57" s="3">
        <v>55</v>
      </c>
      <c r="B57" s="4" t="s">
        <v>334</v>
      </c>
      <c r="C57" s="4" t="s">
        <v>12</v>
      </c>
      <c r="D57" s="4" t="s">
        <v>280</v>
      </c>
      <c r="E57" s="4">
        <v>72</v>
      </c>
      <c r="F57" s="4">
        <f t="shared" si="3"/>
        <v>28.8</v>
      </c>
      <c r="G57" s="4"/>
      <c r="H57" s="4">
        <f t="shared" si="4"/>
        <v>0</v>
      </c>
      <c r="I57" s="4">
        <f t="shared" si="5"/>
        <v>28.8</v>
      </c>
      <c r="J57" s="4">
        <v>55</v>
      </c>
      <c r="K57" s="6"/>
    </row>
  </sheetData>
  <sheetProtection/>
  <mergeCells count="1">
    <mergeCell ref="A1:J1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4"/>
  <sheetViews>
    <sheetView zoomScaleSheetLayoutView="100" workbookViewId="0" topLeftCell="A1">
      <selection activeCell="S15" sqref="S15"/>
    </sheetView>
  </sheetViews>
  <sheetFormatPr defaultColWidth="9.00390625" defaultRowHeight="14.25"/>
  <cols>
    <col min="2" max="2" width="10.125" style="0" customWidth="1"/>
    <col min="4" max="4" width="17.25390625" style="0" customWidth="1"/>
    <col min="5" max="5" width="13.25390625" style="0" customWidth="1"/>
    <col min="7" max="7" width="10.125" style="0" customWidth="1"/>
    <col min="8" max="8" width="10.375" style="0" customWidth="1"/>
    <col min="9" max="9" width="11.00390625" style="0" customWidth="1"/>
    <col min="11" max="11" width="11.25390625" style="0" customWidth="1"/>
  </cols>
  <sheetData>
    <row r="1" spans="1:10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15.75">
      <c r="A2" s="9" t="s">
        <v>1</v>
      </c>
      <c r="B2" s="9" t="s">
        <v>2</v>
      </c>
      <c r="C2" s="9" t="s">
        <v>3</v>
      </c>
      <c r="D2" s="9" t="s">
        <v>4</v>
      </c>
      <c r="E2" s="12" t="s">
        <v>5</v>
      </c>
      <c r="F2" s="9" t="s">
        <v>6</v>
      </c>
      <c r="G2" s="9" t="s">
        <v>7</v>
      </c>
      <c r="H2" s="9" t="s">
        <v>6</v>
      </c>
      <c r="I2" s="9" t="s">
        <v>8</v>
      </c>
      <c r="J2" s="9" t="s">
        <v>9</v>
      </c>
      <c r="K2" s="14" t="s">
        <v>10</v>
      </c>
    </row>
    <row r="3" spans="1:11" ht="15.75">
      <c r="A3" s="10">
        <v>1</v>
      </c>
      <c r="B3" s="11" t="s">
        <v>335</v>
      </c>
      <c r="C3" s="11" t="s">
        <v>12</v>
      </c>
      <c r="D3" s="11" t="s">
        <v>336</v>
      </c>
      <c r="E3" s="11">
        <v>79</v>
      </c>
      <c r="F3" s="13">
        <f aca="true" t="shared" si="0" ref="F3:F13">E3*40%</f>
        <v>31.6</v>
      </c>
      <c r="G3" s="13">
        <v>78.54</v>
      </c>
      <c r="H3" s="13">
        <f aca="true" t="shared" si="1" ref="H3:H13">G3*60%</f>
        <v>47.124</v>
      </c>
      <c r="I3" s="13">
        <f aca="true" t="shared" si="2" ref="I3:I13">F3+H3</f>
        <v>78.724</v>
      </c>
      <c r="J3" s="13">
        <v>1</v>
      </c>
      <c r="K3" s="14"/>
    </row>
    <row r="4" spans="1:11" ht="15.75">
      <c r="A4" s="10">
        <v>2</v>
      </c>
      <c r="B4" s="11" t="s">
        <v>337</v>
      </c>
      <c r="C4" s="11" t="s">
        <v>12</v>
      </c>
      <c r="D4" s="11" t="s">
        <v>336</v>
      </c>
      <c r="E4" s="13">
        <v>73</v>
      </c>
      <c r="F4" s="13">
        <f t="shared" si="0"/>
        <v>29.200000000000003</v>
      </c>
      <c r="G4" s="13">
        <v>79.5</v>
      </c>
      <c r="H4" s="13">
        <f t="shared" si="1"/>
        <v>47.699999999999996</v>
      </c>
      <c r="I4" s="13">
        <f t="shared" si="2"/>
        <v>76.9</v>
      </c>
      <c r="J4" s="13">
        <v>2</v>
      </c>
      <c r="K4" s="14"/>
    </row>
    <row r="5" spans="1:11" ht="15.75">
      <c r="A5" s="10">
        <v>3</v>
      </c>
      <c r="B5" s="11" t="s">
        <v>338</v>
      </c>
      <c r="C5" s="11" t="s">
        <v>12</v>
      </c>
      <c r="D5" s="11" t="s">
        <v>336</v>
      </c>
      <c r="E5" s="11">
        <v>75</v>
      </c>
      <c r="F5" s="13">
        <f t="shared" si="0"/>
        <v>30</v>
      </c>
      <c r="G5" s="13">
        <v>78.08</v>
      </c>
      <c r="H5" s="13">
        <f t="shared" si="1"/>
        <v>46.848</v>
      </c>
      <c r="I5" s="13">
        <f t="shared" si="2"/>
        <v>76.848</v>
      </c>
      <c r="J5" s="13">
        <v>3</v>
      </c>
      <c r="K5" s="14"/>
    </row>
    <row r="6" spans="1:11" ht="15.75">
      <c r="A6" s="10">
        <v>4</v>
      </c>
      <c r="B6" s="11" t="s">
        <v>339</v>
      </c>
      <c r="C6" s="11" t="s">
        <v>12</v>
      </c>
      <c r="D6" s="11" t="s">
        <v>336</v>
      </c>
      <c r="E6" s="11">
        <v>82</v>
      </c>
      <c r="F6" s="13">
        <f t="shared" si="0"/>
        <v>32.800000000000004</v>
      </c>
      <c r="G6" s="13">
        <v>72.8</v>
      </c>
      <c r="H6" s="13">
        <f t="shared" si="1"/>
        <v>43.68</v>
      </c>
      <c r="I6" s="13">
        <f t="shared" si="2"/>
        <v>76.48</v>
      </c>
      <c r="J6" s="13">
        <v>4</v>
      </c>
      <c r="K6" s="14"/>
    </row>
    <row r="7" spans="1:11" ht="15.75">
      <c r="A7" s="10">
        <v>5</v>
      </c>
      <c r="B7" s="11" t="s">
        <v>340</v>
      </c>
      <c r="C7" s="11" t="s">
        <v>12</v>
      </c>
      <c r="D7" s="11" t="s">
        <v>336</v>
      </c>
      <c r="E7" s="13">
        <v>79</v>
      </c>
      <c r="F7" s="13">
        <f t="shared" si="0"/>
        <v>31.6</v>
      </c>
      <c r="G7" s="13">
        <v>74.66</v>
      </c>
      <c r="H7" s="13">
        <f t="shared" si="1"/>
        <v>44.796</v>
      </c>
      <c r="I7" s="13">
        <f t="shared" si="2"/>
        <v>76.396</v>
      </c>
      <c r="J7" s="13">
        <v>5</v>
      </c>
      <c r="K7" s="14"/>
    </row>
    <row r="8" spans="1:11" ht="15.75">
      <c r="A8" s="10">
        <v>6</v>
      </c>
      <c r="B8" s="11" t="s">
        <v>341</v>
      </c>
      <c r="C8" s="11" t="s">
        <v>12</v>
      </c>
      <c r="D8" s="11" t="s">
        <v>336</v>
      </c>
      <c r="E8" s="13">
        <v>77</v>
      </c>
      <c r="F8" s="13">
        <f t="shared" si="0"/>
        <v>30.8</v>
      </c>
      <c r="G8" s="13">
        <v>75.9</v>
      </c>
      <c r="H8" s="13">
        <f t="shared" si="1"/>
        <v>45.54</v>
      </c>
      <c r="I8" s="13">
        <f t="shared" si="2"/>
        <v>76.34</v>
      </c>
      <c r="J8" s="13">
        <v>6</v>
      </c>
      <c r="K8" s="14"/>
    </row>
    <row r="9" spans="1:11" ht="15.75">
      <c r="A9" s="10">
        <v>7</v>
      </c>
      <c r="B9" s="11" t="s">
        <v>342</v>
      </c>
      <c r="C9" s="11" t="s">
        <v>12</v>
      </c>
      <c r="D9" s="11" t="s">
        <v>336</v>
      </c>
      <c r="E9" s="11">
        <v>78</v>
      </c>
      <c r="F9" s="13">
        <f t="shared" si="0"/>
        <v>31.200000000000003</v>
      </c>
      <c r="G9" s="13">
        <v>75.2</v>
      </c>
      <c r="H9" s="13">
        <f t="shared" si="1"/>
        <v>45.12</v>
      </c>
      <c r="I9" s="13">
        <f t="shared" si="2"/>
        <v>76.32</v>
      </c>
      <c r="J9" s="13">
        <v>7</v>
      </c>
      <c r="K9" s="14"/>
    </row>
    <row r="10" spans="1:11" ht="15.75">
      <c r="A10" s="10">
        <v>8</v>
      </c>
      <c r="B10" s="11" t="s">
        <v>343</v>
      </c>
      <c r="C10" s="11" t="s">
        <v>12</v>
      </c>
      <c r="D10" s="11" t="s">
        <v>336</v>
      </c>
      <c r="E10" s="11">
        <v>74</v>
      </c>
      <c r="F10" s="13">
        <f t="shared" si="0"/>
        <v>29.6</v>
      </c>
      <c r="G10" s="13">
        <v>77.54</v>
      </c>
      <c r="H10" s="13">
        <f t="shared" si="1"/>
        <v>46.524</v>
      </c>
      <c r="I10" s="13">
        <f t="shared" si="2"/>
        <v>76.124</v>
      </c>
      <c r="J10" s="13">
        <v>8</v>
      </c>
      <c r="K10" s="14"/>
    </row>
    <row r="11" spans="1:11" ht="15.75">
      <c r="A11" s="10">
        <v>9</v>
      </c>
      <c r="B11" s="11" t="s">
        <v>344</v>
      </c>
      <c r="C11" s="11" t="s">
        <v>12</v>
      </c>
      <c r="D11" s="11" t="s">
        <v>336</v>
      </c>
      <c r="E11" s="11">
        <v>76</v>
      </c>
      <c r="F11" s="13">
        <f t="shared" si="0"/>
        <v>30.400000000000002</v>
      </c>
      <c r="G11" s="13">
        <v>76.08</v>
      </c>
      <c r="H11" s="13">
        <f t="shared" si="1"/>
        <v>45.647999999999996</v>
      </c>
      <c r="I11" s="13">
        <f t="shared" si="2"/>
        <v>76.048</v>
      </c>
      <c r="J11" s="13">
        <v>9</v>
      </c>
      <c r="K11" s="14"/>
    </row>
    <row r="12" spans="1:11" ht="15.75">
      <c r="A12" s="10">
        <v>10</v>
      </c>
      <c r="B12" s="11" t="s">
        <v>345</v>
      </c>
      <c r="C12" s="11" t="s">
        <v>12</v>
      </c>
      <c r="D12" s="11" t="s">
        <v>336</v>
      </c>
      <c r="E12" s="11">
        <v>77</v>
      </c>
      <c r="F12" s="13">
        <f t="shared" si="0"/>
        <v>30.8</v>
      </c>
      <c r="G12" s="13">
        <v>74.82</v>
      </c>
      <c r="H12" s="13">
        <f t="shared" si="1"/>
        <v>44.891999999999996</v>
      </c>
      <c r="I12" s="13">
        <f t="shared" si="2"/>
        <v>75.692</v>
      </c>
      <c r="J12" s="13">
        <v>10</v>
      </c>
      <c r="K12" s="14"/>
    </row>
    <row r="13" spans="1:11" ht="15.75">
      <c r="A13" s="10">
        <v>11</v>
      </c>
      <c r="B13" s="11" t="s">
        <v>346</v>
      </c>
      <c r="C13" s="11" t="s">
        <v>12</v>
      </c>
      <c r="D13" s="11" t="s">
        <v>336</v>
      </c>
      <c r="E13" s="11">
        <v>72</v>
      </c>
      <c r="F13" s="13">
        <f t="shared" si="0"/>
        <v>28.8</v>
      </c>
      <c r="G13" s="13">
        <v>77.94</v>
      </c>
      <c r="H13" s="13">
        <f t="shared" si="1"/>
        <v>46.763999999999996</v>
      </c>
      <c r="I13" s="13">
        <f t="shared" si="2"/>
        <v>75.564</v>
      </c>
      <c r="J13" s="13">
        <v>11</v>
      </c>
      <c r="K13" s="14"/>
    </row>
    <row r="14" spans="1:11" ht="15.75">
      <c r="A14" s="10">
        <v>12</v>
      </c>
      <c r="B14" s="11" t="s">
        <v>347</v>
      </c>
      <c r="C14" s="11" t="s">
        <v>12</v>
      </c>
      <c r="D14" s="11" t="s">
        <v>336</v>
      </c>
      <c r="E14" s="11"/>
      <c r="F14" s="13"/>
      <c r="G14" s="13">
        <v>75.18</v>
      </c>
      <c r="H14" s="13"/>
      <c r="I14" s="13">
        <v>75.18</v>
      </c>
      <c r="J14" s="13">
        <v>12</v>
      </c>
      <c r="K14" s="14" t="s">
        <v>14</v>
      </c>
    </row>
    <row r="15" spans="1:11" ht="15.75">
      <c r="A15" s="10">
        <v>13</v>
      </c>
      <c r="B15" s="11" t="s">
        <v>348</v>
      </c>
      <c r="C15" s="11" t="s">
        <v>12</v>
      </c>
      <c r="D15" s="11" t="s">
        <v>336</v>
      </c>
      <c r="E15" s="11">
        <v>79</v>
      </c>
      <c r="F15" s="13">
        <f aca="true" t="shared" si="3" ref="F15:F27">E15*40%</f>
        <v>31.6</v>
      </c>
      <c r="G15" s="13">
        <v>72.3</v>
      </c>
      <c r="H15" s="13">
        <f aca="true" t="shared" si="4" ref="H15:H27">G15*60%</f>
        <v>43.379999999999995</v>
      </c>
      <c r="I15" s="13">
        <f aca="true" t="shared" si="5" ref="I15:I27">F15+H15</f>
        <v>74.97999999999999</v>
      </c>
      <c r="J15" s="13">
        <v>13</v>
      </c>
      <c r="K15" s="14"/>
    </row>
    <row r="16" spans="1:11" ht="15.75">
      <c r="A16" s="10">
        <v>14</v>
      </c>
      <c r="B16" s="11" t="s">
        <v>349</v>
      </c>
      <c r="C16" s="11" t="s">
        <v>12</v>
      </c>
      <c r="D16" s="11" t="s">
        <v>336</v>
      </c>
      <c r="E16" s="11"/>
      <c r="F16" s="13"/>
      <c r="G16" s="13">
        <v>74.86</v>
      </c>
      <c r="H16" s="13"/>
      <c r="I16" s="13">
        <v>74.86</v>
      </c>
      <c r="J16" s="13">
        <v>14</v>
      </c>
      <c r="K16" s="14" t="s">
        <v>14</v>
      </c>
    </row>
    <row r="17" spans="1:11" ht="15.75">
      <c r="A17" s="10">
        <v>15</v>
      </c>
      <c r="B17" s="11" t="s">
        <v>350</v>
      </c>
      <c r="C17" s="11" t="s">
        <v>12</v>
      </c>
      <c r="D17" s="11" t="s">
        <v>336</v>
      </c>
      <c r="E17" s="11">
        <v>70</v>
      </c>
      <c r="F17" s="13">
        <f t="shared" si="3"/>
        <v>28</v>
      </c>
      <c r="G17" s="13">
        <v>78.08</v>
      </c>
      <c r="H17" s="13">
        <f t="shared" si="4"/>
        <v>46.848</v>
      </c>
      <c r="I17" s="13">
        <f t="shared" si="5"/>
        <v>74.848</v>
      </c>
      <c r="J17" s="13">
        <v>15</v>
      </c>
      <c r="K17" s="14"/>
    </row>
    <row r="18" spans="1:11" ht="15.75">
      <c r="A18" s="10">
        <v>16</v>
      </c>
      <c r="B18" s="11" t="s">
        <v>351</v>
      </c>
      <c r="C18" s="11" t="s">
        <v>12</v>
      </c>
      <c r="D18" s="11" t="s">
        <v>336</v>
      </c>
      <c r="E18" s="13">
        <v>71</v>
      </c>
      <c r="F18" s="13">
        <f t="shared" si="3"/>
        <v>28.400000000000002</v>
      </c>
      <c r="G18" s="13">
        <v>76.42</v>
      </c>
      <c r="H18" s="13">
        <f t="shared" si="4"/>
        <v>45.852</v>
      </c>
      <c r="I18" s="13">
        <f t="shared" si="5"/>
        <v>74.252</v>
      </c>
      <c r="J18" s="13">
        <v>16</v>
      </c>
      <c r="K18" s="14"/>
    </row>
    <row r="19" spans="1:11" ht="15.75">
      <c r="A19" s="10">
        <v>17</v>
      </c>
      <c r="B19" s="11" t="s">
        <v>352</v>
      </c>
      <c r="C19" s="11" t="s">
        <v>12</v>
      </c>
      <c r="D19" s="11" t="s">
        <v>336</v>
      </c>
      <c r="E19" s="11">
        <v>73</v>
      </c>
      <c r="F19" s="13">
        <f t="shared" si="3"/>
        <v>29.200000000000003</v>
      </c>
      <c r="G19" s="13">
        <v>73.94</v>
      </c>
      <c r="H19" s="13">
        <f t="shared" si="4"/>
        <v>44.364</v>
      </c>
      <c r="I19" s="13">
        <f t="shared" si="5"/>
        <v>73.564</v>
      </c>
      <c r="J19" s="13">
        <v>17</v>
      </c>
      <c r="K19" s="14"/>
    </row>
    <row r="20" spans="1:11" ht="15.75">
      <c r="A20" s="10">
        <v>18</v>
      </c>
      <c r="B20" s="11" t="s">
        <v>353</v>
      </c>
      <c r="C20" s="11" t="s">
        <v>12</v>
      </c>
      <c r="D20" s="11" t="s">
        <v>336</v>
      </c>
      <c r="E20" s="11">
        <v>76</v>
      </c>
      <c r="F20" s="13">
        <f t="shared" si="3"/>
        <v>30.400000000000002</v>
      </c>
      <c r="G20" s="13">
        <v>71.9</v>
      </c>
      <c r="H20" s="13">
        <f t="shared" si="4"/>
        <v>43.14</v>
      </c>
      <c r="I20" s="13">
        <f t="shared" si="5"/>
        <v>73.54</v>
      </c>
      <c r="J20" s="13">
        <v>18</v>
      </c>
      <c r="K20" s="14"/>
    </row>
    <row r="21" spans="1:11" ht="15.75">
      <c r="A21" s="10">
        <v>19</v>
      </c>
      <c r="B21" s="10" t="s">
        <v>354</v>
      </c>
      <c r="C21" s="10" t="s">
        <v>12</v>
      </c>
      <c r="D21" s="10" t="s">
        <v>336</v>
      </c>
      <c r="E21" s="9">
        <v>70</v>
      </c>
      <c r="F21" s="9">
        <f t="shared" si="3"/>
        <v>28</v>
      </c>
      <c r="G21" s="9">
        <v>75.34</v>
      </c>
      <c r="H21" s="9">
        <f t="shared" si="4"/>
        <v>45.204</v>
      </c>
      <c r="I21" s="9">
        <f t="shared" si="5"/>
        <v>73.20400000000001</v>
      </c>
      <c r="J21" s="9">
        <v>19</v>
      </c>
      <c r="K21" s="14"/>
    </row>
    <row r="22" spans="1:11" ht="15.75">
      <c r="A22" s="10">
        <v>20</v>
      </c>
      <c r="B22" s="10" t="s">
        <v>355</v>
      </c>
      <c r="C22" s="10" t="s">
        <v>20</v>
      </c>
      <c r="D22" s="10" t="s">
        <v>336</v>
      </c>
      <c r="E22" s="10">
        <v>70</v>
      </c>
      <c r="F22" s="9">
        <f t="shared" si="3"/>
        <v>28</v>
      </c>
      <c r="G22" s="9">
        <v>75.28</v>
      </c>
      <c r="H22" s="9">
        <f t="shared" si="4"/>
        <v>45.168</v>
      </c>
      <c r="I22" s="9">
        <f t="shared" si="5"/>
        <v>73.168</v>
      </c>
      <c r="J22" s="9">
        <v>20</v>
      </c>
      <c r="K22" s="14"/>
    </row>
    <row r="23" spans="1:11" ht="15.75">
      <c r="A23" s="10">
        <v>21</v>
      </c>
      <c r="B23" s="10" t="s">
        <v>356</v>
      </c>
      <c r="C23" s="10" t="s">
        <v>12</v>
      </c>
      <c r="D23" s="10" t="s">
        <v>336</v>
      </c>
      <c r="E23" s="9">
        <v>71</v>
      </c>
      <c r="F23" s="9">
        <f t="shared" si="3"/>
        <v>28.400000000000002</v>
      </c>
      <c r="G23" s="9">
        <v>74.1</v>
      </c>
      <c r="H23" s="9">
        <f t="shared" si="4"/>
        <v>44.459999999999994</v>
      </c>
      <c r="I23" s="9">
        <f t="shared" si="5"/>
        <v>72.86</v>
      </c>
      <c r="J23" s="9">
        <v>21</v>
      </c>
      <c r="K23" s="14"/>
    </row>
    <row r="24" spans="1:11" ht="15.75">
      <c r="A24" s="10">
        <v>22</v>
      </c>
      <c r="B24" s="10" t="s">
        <v>357</v>
      </c>
      <c r="C24" s="10" t="s">
        <v>12</v>
      </c>
      <c r="D24" s="10" t="s">
        <v>336</v>
      </c>
      <c r="E24" s="9">
        <v>76</v>
      </c>
      <c r="F24" s="9">
        <f t="shared" si="3"/>
        <v>30.400000000000002</v>
      </c>
      <c r="G24" s="9">
        <v>70.48</v>
      </c>
      <c r="H24" s="9">
        <f t="shared" si="4"/>
        <v>42.288000000000004</v>
      </c>
      <c r="I24" s="9">
        <f t="shared" si="5"/>
        <v>72.688</v>
      </c>
      <c r="J24" s="9">
        <v>22</v>
      </c>
      <c r="K24" s="14"/>
    </row>
    <row r="25" spans="1:11" ht="15.75">
      <c r="A25" s="10">
        <v>23</v>
      </c>
      <c r="B25" s="10" t="s">
        <v>358</v>
      </c>
      <c r="C25" s="10" t="s">
        <v>12</v>
      </c>
      <c r="D25" s="10" t="s">
        <v>336</v>
      </c>
      <c r="E25" s="10">
        <v>76</v>
      </c>
      <c r="F25" s="9">
        <f t="shared" si="3"/>
        <v>30.400000000000002</v>
      </c>
      <c r="G25" s="9">
        <v>70.36</v>
      </c>
      <c r="H25" s="9">
        <f t="shared" si="4"/>
        <v>42.216</v>
      </c>
      <c r="I25" s="9">
        <f t="shared" si="5"/>
        <v>72.616</v>
      </c>
      <c r="J25" s="9">
        <v>23</v>
      </c>
      <c r="K25" s="14"/>
    </row>
    <row r="26" spans="1:11" ht="15.75">
      <c r="A26" s="10">
        <v>24</v>
      </c>
      <c r="B26" s="10" t="s">
        <v>359</v>
      </c>
      <c r="C26" s="10" t="s">
        <v>12</v>
      </c>
      <c r="D26" s="10" t="s">
        <v>336</v>
      </c>
      <c r="E26" s="10">
        <v>79</v>
      </c>
      <c r="F26" s="9">
        <f t="shared" si="3"/>
        <v>31.6</v>
      </c>
      <c r="G26" s="9">
        <v>68.34</v>
      </c>
      <c r="H26" s="9">
        <f t="shared" si="4"/>
        <v>41.004</v>
      </c>
      <c r="I26" s="9">
        <f t="shared" si="5"/>
        <v>72.604</v>
      </c>
      <c r="J26" s="9">
        <v>24</v>
      </c>
      <c r="K26" s="14"/>
    </row>
    <row r="27" spans="1:11" ht="15.75">
      <c r="A27" s="10">
        <v>25</v>
      </c>
      <c r="B27" s="10" t="s">
        <v>360</v>
      </c>
      <c r="C27" s="10" t="s">
        <v>12</v>
      </c>
      <c r="D27" s="10" t="s">
        <v>336</v>
      </c>
      <c r="E27" s="10">
        <v>74</v>
      </c>
      <c r="F27" s="9">
        <f t="shared" si="3"/>
        <v>29.6</v>
      </c>
      <c r="G27" s="9">
        <v>70.86</v>
      </c>
      <c r="H27" s="9">
        <f t="shared" si="4"/>
        <v>42.516</v>
      </c>
      <c r="I27" s="9">
        <f t="shared" si="5"/>
        <v>72.116</v>
      </c>
      <c r="J27" s="9">
        <v>25</v>
      </c>
      <c r="K27" s="14"/>
    </row>
    <row r="28" spans="1:11" ht="15.75">
      <c r="A28" s="10">
        <v>26</v>
      </c>
      <c r="B28" s="10" t="s">
        <v>361</v>
      </c>
      <c r="C28" s="11" t="s">
        <v>12</v>
      </c>
      <c r="D28" s="10" t="s">
        <v>336</v>
      </c>
      <c r="E28" s="10"/>
      <c r="F28" s="9"/>
      <c r="G28" s="9">
        <v>72.1</v>
      </c>
      <c r="H28" s="9"/>
      <c r="I28" s="9">
        <v>72.1</v>
      </c>
      <c r="J28" s="9">
        <v>26</v>
      </c>
      <c r="K28" s="14" t="s">
        <v>14</v>
      </c>
    </row>
    <row r="29" spans="1:11" ht="15.75">
      <c r="A29" s="10">
        <v>27</v>
      </c>
      <c r="B29" s="10" t="s">
        <v>362</v>
      </c>
      <c r="C29" s="11" t="s">
        <v>12</v>
      </c>
      <c r="D29" s="10" t="s">
        <v>336</v>
      </c>
      <c r="E29" s="10"/>
      <c r="F29" s="9"/>
      <c r="G29" s="9">
        <v>71.6</v>
      </c>
      <c r="H29" s="9"/>
      <c r="I29" s="9">
        <v>71.6</v>
      </c>
      <c r="J29" s="9">
        <v>27</v>
      </c>
      <c r="K29" s="14" t="s">
        <v>14</v>
      </c>
    </row>
    <row r="30" spans="1:11" ht="15.75">
      <c r="A30" s="10">
        <v>28</v>
      </c>
      <c r="B30" s="10" t="s">
        <v>363</v>
      </c>
      <c r="C30" s="10" t="s">
        <v>12</v>
      </c>
      <c r="D30" s="10" t="s">
        <v>336</v>
      </c>
      <c r="E30" s="10">
        <v>70</v>
      </c>
      <c r="F30" s="9">
        <f aca="true" t="shared" si="6" ref="F30:F43">E30*40%</f>
        <v>28</v>
      </c>
      <c r="G30" s="9">
        <v>72.16</v>
      </c>
      <c r="H30" s="9">
        <f aca="true" t="shared" si="7" ref="H30:H43">G30*60%</f>
        <v>43.296</v>
      </c>
      <c r="I30" s="9">
        <f aca="true" t="shared" si="8" ref="I30:I43">F30+H30</f>
        <v>71.29599999999999</v>
      </c>
      <c r="J30" s="9">
        <v>28</v>
      </c>
      <c r="K30" s="14"/>
    </row>
    <row r="31" spans="1:11" ht="15.75">
      <c r="A31" s="10">
        <v>29</v>
      </c>
      <c r="B31" s="10" t="s">
        <v>364</v>
      </c>
      <c r="C31" s="10" t="s">
        <v>12</v>
      </c>
      <c r="D31" s="10" t="s">
        <v>336</v>
      </c>
      <c r="E31" s="10">
        <v>78</v>
      </c>
      <c r="F31" s="9">
        <f t="shared" si="6"/>
        <v>31.200000000000003</v>
      </c>
      <c r="G31" s="9">
        <v>66.74</v>
      </c>
      <c r="H31" s="9">
        <f t="shared" si="7"/>
        <v>40.044</v>
      </c>
      <c r="I31" s="9">
        <f t="shared" si="8"/>
        <v>71.244</v>
      </c>
      <c r="J31" s="9">
        <v>29</v>
      </c>
      <c r="K31" s="14"/>
    </row>
    <row r="32" spans="1:11" ht="15.75">
      <c r="A32" s="10">
        <v>30</v>
      </c>
      <c r="B32" s="10" t="s">
        <v>365</v>
      </c>
      <c r="C32" s="10" t="s">
        <v>12</v>
      </c>
      <c r="D32" s="10" t="s">
        <v>336</v>
      </c>
      <c r="E32" s="10">
        <v>70</v>
      </c>
      <c r="F32" s="9">
        <f t="shared" si="6"/>
        <v>28</v>
      </c>
      <c r="G32" s="9">
        <v>72</v>
      </c>
      <c r="H32" s="9">
        <f t="shared" si="7"/>
        <v>43.199999999999996</v>
      </c>
      <c r="I32" s="9">
        <f t="shared" si="8"/>
        <v>71.19999999999999</v>
      </c>
      <c r="J32" s="9">
        <v>30</v>
      </c>
      <c r="K32" s="14"/>
    </row>
    <row r="33" spans="1:11" ht="15.75">
      <c r="A33" s="10">
        <v>31</v>
      </c>
      <c r="B33" s="10" t="s">
        <v>366</v>
      </c>
      <c r="C33" s="10" t="s">
        <v>12</v>
      </c>
      <c r="D33" s="10" t="s">
        <v>336</v>
      </c>
      <c r="E33" s="10">
        <v>76</v>
      </c>
      <c r="F33" s="9">
        <f t="shared" si="6"/>
        <v>30.400000000000002</v>
      </c>
      <c r="G33" s="9">
        <v>67.46</v>
      </c>
      <c r="H33" s="9">
        <f t="shared" si="7"/>
        <v>40.47599999999999</v>
      </c>
      <c r="I33" s="9">
        <f t="shared" si="8"/>
        <v>70.87599999999999</v>
      </c>
      <c r="J33" s="9">
        <v>31</v>
      </c>
      <c r="K33" s="14"/>
    </row>
    <row r="34" spans="1:11" ht="15.75">
      <c r="A34" s="10">
        <v>32</v>
      </c>
      <c r="B34" s="10" t="s">
        <v>367</v>
      </c>
      <c r="C34" s="10" t="s">
        <v>20</v>
      </c>
      <c r="D34" s="10" t="s">
        <v>336</v>
      </c>
      <c r="E34" s="10">
        <v>75</v>
      </c>
      <c r="F34" s="9">
        <f t="shared" si="6"/>
        <v>30</v>
      </c>
      <c r="G34" s="9">
        <v>68.06</v>
      </c>
      <c r="H34" s="9">
        <f t="shared" si="7"/>
        <v>40.836</v>
      </c>
      <c r="I34" s="9">
        <f t="shared" si="8"/>
        <v>70.836</v>
      </c>
      <c r="J34" s="9">
        <v>32</v>
      </c>
      <c r="K34" s="14"/>
    </row>
    <row r="35" spans="1:11" ht="15.75">
      <c r="A35" s="10">
        <v>33</v>
      </c>
      <c r="B35" s="10" t="s">
        <v>368</v>
      </c>
      <c r="C35" s="10" t="s">
        <v>12</v>
      </c>
      <c r="D35" s="10" t="s">
        <v>336</v>
      </c>
      <c r="E35" s="10">
        <v>70</v>
      </c>
      <c r="F35" s="9">
        <f t="shared" si="6"/>
        <v>28</v>
      </c>
      <c r="G35" s="9">
        <v>70.96</v>
      </c>
      <c r="H35" s="9">
        <f t="shared" si="7"/>
        <v>42.57599999999999</v>
      </c>
      <c r="I35" s="9">
        <f t="shared" si="8"/>
        <v>70.576</v>
      </c>
      <c r="J35" s="9">
        <v>33</v>
      </c>
      <c r="K35" s="14"/>
    </row>
    <row r="36" spans="1:11" ht="15.75">
      <c r="A36" s="10">
        <v>34</v>
      </c>
      <c r="B36" s="10" t="s">
        <v>369</v>
      </c>
      <c r="C36" s="10" t="s">
        <v>20</v>
      </c>
      <c r="D36" s="10" t="s">
        <v>336</v>
      </c>
      <c r="E36" s="10">
        <v>76</v>
      </c>
      <c r="F36" s="9">
        <f t="shared" si="6"/>
        <v>30.400000000000002</v>
      </c>
      <c r="G36" s="9">
        <v>66.7</v>
      </c>
      <c r="H36" s="9">
        <f t="shared" si="7"/>
        <v>40.02</v>
      </c>
      <c r="I36" s="9">
        <f t="shared" si="8"/>
        <v>70.42</v>
      </c>
      <c r="J36" s="9">
        <v>34</v>
      </c>
      <c r="K36" s="14"/>
    </row>
    <row r="37" spans="1:11" ht="15.75">
      <c r="A37" s="10">
        <v>35</v>
      </c>
      <c r="B37" s="10" t="s">
        <v>370</v>
      </c>
      <c r="C37" s="10" t="s">
        <v>12</v>
      </c>
      <c r="D37" s="10" t="s">
        <v>336</v>
      </c>
      <c r="E37" s="9">
        <v>73</v>
      </c>
      <c r="F37" s="9">
        <f t="shared" si="6"/>
        <v>29.200000000000003</v>
      </c>
      <c r="G37" s="9">
        <v>68.08</v>
      </c>
      <c r="H37" s="9">
        <f t="shared" si="7"/>
        <v>40.848</v>
      </c>
      <c r="I37" s="9">
        <f t="shared" si="8"/>
        <v>70.048</v>
      </c>
      <c r="J37" s="9">
        <v>35</v>
      </c>
      <c r="K37" s="14"/>
    </row>
    <row r="38" spans="1:11" ht="15.75">
      <c r="A38" s="10">
        <v>36</v>
      </c>
      <c r="B38" s="10" t="s">
        <v>371</v>
      </c>
      <c r="C38" s="10" t="s">
        <v>12</v>
      </c>
      <c r="D38" s="10" t="s">
        <v>336</v>
      </c>
      <c r="E38" s="10">
        <v>73</v>
      </c>
      <c r="F38" s="9">
        <f t="shared" si="6"/>
        <v>29.200000000000003</v>
      </c>
      <c r="G38" s="9">
        <v>67.54</v>
      </c>
      <c r="H38" s="9">
        <f t="shared" si="7"/>
        <v>40.524</v>
      </c>
      <c r="I38" s="9">
        <f t="shared" si="8"/>
        <v>69.724</v>
      </c>
      <c r="J38" s="9">
        <v>36</v>
      </c>
      <c r="K38" s="14"/>
    </row>
    <row r="39" spans="1:11" ht="15.75">
      <c r="A39" s="10">
        <v>37</v>
      </c>
      <c r="B39" s="10" t="s">
        <v>372</v>
      </c>
      <c r="C39" s="10" t="s">
        <v>12</v>
      </c>
      <c r="D39" s="10" t="s">
        <v>336</v>
      </c>
      <c r="E39" s="10">
        <v>71</v>
      </c>
      <c r="F39" s="9">
        <f t="shared" si="6"/>
        <v>28.400000000000002</v>
      </c>
      <c r="G39" s="9">
        <v>68.8</v>
      </c>
      <c r="H39" s="9">
        <f t="shared" si="7"/>
        <v>41.279999999999994</v>
      </c>
      <c r="I39" s="9">
        <f t="shared" si="8"/>
        <v>69.67999999999999</v>
      </c>
      <c r="J39" s="9">
        <v>37</v>
      </c>
      <c r="K39" s="14"/>
    </row>
    <row r="40" spans="1:11" ht="15.75">
      <c r="A40" s="10">
        <v>38</v>
      </c>
      <c r="B40" s="10" t="s">
        <v>373</v>
      </c>
      <c r="C40" s="10" t="s">
        <v>12</v>
      </c>
      <c r="D40" s="10" t="s">
        <v>336</v>
      </c>
      <c r="E40" s="10">
        <v>71</v>
      </c>
      <c r="F40" s="9">
        <f t="shared" si="6"/>
        <v>28.400000000000002</v>
      </c>
      <c r="G40" s="9">
        <v>68.62</v>
      </c>
      <c r="H40" s="9">
        <f t="shared" si="7"/>
        <v>41.172000000000004</v>
      </c>
      <c r="I40" s="9">
        <f t="shared" si="8"/>
        <v>69.572</v>
      </c>
      <c r="J40" s="9">
        <v>38</v>
      </c>
      <c r="K40" s="14"/>
    </row>
    <row r="41" spans="1:11" ht="15.75">
      <c r="A41" s="10">
        <v>39</v>
      </c>
      <c r="B41" s="10" t="s">
        <v>374</v>
      </c>
      <c r="C41" s="10" t="s">
        <v>12</v>
      </c>
      <c r="D41" s="10" t="s">
        <v>336</v>
      </c>
      <c r="E41" s="10">
        <v>78</v>
      </c>
      <c r="F41" s="9">
        <f t="shared" si="6"/>
        <v>31.200000000000003</v>
      </c>
      <c r="G41" s="9">
        <v>63.84</v>
      </c>
      <c r="H41" s="9">
        <f t="shared" si="7"/>
        <v>38.304</v>
      </c>
      <c r="I41" s="9">
        <f t="shared" si="8"/>
        <v>69.504</v>
      </c>
      <c r="J41" s="9">
        <v>39</v>
      </c>
      <c r="K41" s="14"/>
    </row>
    <row r="42" spans="1:11" ht="15.75">
      <c r="A42" s="10">
        <v>40</v>
      </c>
      <c r="B42" s="10" t="s">
        <v>375</v>
      </c>
      <c r="C42" s="10" t="s">
        <v>12</v>
      </c>
      <c r="D42" s="10" t="s">
        <v>336</v>
      </c>
      <c r="E42" s="10">
        <v>75</v>
      </c>
      <c r="F42" s="9">
        <f t="shared" si="6"/>
        <v>30</v>
      </c>
      <c r="G42" s="9">
        <v>65.3</v>
      </c>
      <c r="H42" s="9">
        <f t="shared" si="7"/>
        <v>39.18</v>
      </c>
      <c r="I42" s="9">
        <f t="shared" si="8"/>
        <v>69.18</v>
      </c>
      <c r="J42" s="9">
        <v>40</v>
      </c>
      <c r="K42" s="14"/>
    </row>
    <row r="43" spans="1:11" ht="15.75">
      <c r="A43" s="10">
        <v>41</v>
      </c>
      <c r="B43" s="10" t="s">
        <v>376</v>
      </c>
      <c r="C43" s="10" t="s">
        <v>12</v>
      </c>
      <c r="D43" s="10" t="s">
        <v>336</v>
      </c>
      <c r="E43" s="10">
        <v>70</v>
      </c>
      <c r="F43" s="9">
        <f t="shared" si="6"/>
        <v>28</v>
      </c>
      <c r="G43" s="9">
        <v>67.42</v>
      </c>
      <c r="H43" s="9">
        <f t="shared" si="7"/>
        <v>40.452</v>
      </c>
      <c r="I43" s="9">
        <f t="shared" si="8"/>
        <v>68.452</v>
      </c>
      <c r="J43" s="9">
        <v>41</v>
      </c>
      <c r="K43" s="14"/>
    </row>
    <row r="44" spans="1:11" ht="15.75">
      <c r="A44" s="10">
        <v>42</v>
      </c>
      <c r="B44" s="10" t="s">
        <v>377</v>
      </c>
      <c r="C44" s="11" t="s">
        <v>12</v>
      </c>
      <c r="D44" s="10" t="s">
        <v>336</v>
      </c>
      <c r="E44" s="10"/>
      <c r="F44" s="9"/>
      <c r="G44" s="9">
        <v>68.38</v>
      </c>
      <c r="H44" s="9"/>
      <c r="I44" s="9">
        <v>68.38</v>
      </c>
      <c r="J44" s="9">
        <v>42</v>
      </c>
      <c r="K44" s="14" t="s">
        <v>14</v>
      </c>
    </row>
    <row r="45" spans="1:11" ht="15.75">
      <c r="A45" s="10">
        <v>43</v>
      </c>
      <c r="B45" s="10" t="s">
        <v>378</v>
      </c>
      <c r="C45" s="10" t="s">
        <v>12</v>
      </c>
      <c r="D45" s="10" t="s">
        <v>336</v>
      </c>
      <c r="E45" s="10">
        <v>76</v>
      </c>
      <c r="F45" s="9">
        <f aca="true" t="shared" si="9" ref="F45:F50">E45*40%</f>
        <v>30.400000000000002</v>
      </c>
      <c r="G45" s="9">
        <v>63.18</v>
      </c>
      <c r="H45" s="9">
        <f aca="true" t="shared" si="10" ref="H45:H50">G45*60%</f>
        <v>37.908</v>
      </c>
      <c r="I45" s="9">
        <f aca="true" t="shared" si="11" ref="I45:I50">F45+H45</f>
        <v>68.308</v>
      </c>
      <c r="J45" s="9">
        <v>43</v>
      </c>
      <c r="K45" s="14"/>
    </row>
    <row r="46" spans="1:11" ht="15.75">
      <c r="A46" s="10">
        <v>44</v>
      </c>
      <c r="B46" s="10" t="s">
        <v>379</v>
      </c>
      <c r="C46" s="11" t="s">
        <v>12</v>
      </c>
      <c r="D46" s="10" t="s">
        <v>336</v>
      </c>
      <c r="E46" s="10"/>
      <c r="F46" s="9"/>
      <c r="G46" s="9">
        <v>67.48</v>
      </c>
      <c r="H46" s="9"/>
      <c r="I46" s="9">
        <v>67.48</v>
      </c>
      <c r="J46" s="9">
        <v>44</v>
      </c>
      <c r="K46" s="14" t="s">
        <v>14</v>
      </c>
    </row>
    <row r="47" spans="1:11" ht="15.75">
      <c r="A47" s="10">
        <v>45</v>
      </c>
      <c r="B47" s="10" t="s">
        <v>380</v>
      </c>
      <c r="C47" s="10" t="s">
        <v>20</v>
      </c>
      <c r="D47" s="10" t="s">
        <v>336</v>
      </c>
      <c r="E47" s="10">
        <v>72</v>
      </c>
      <c r="F47" s="9">
        <f t="shared" si="9"/>
        <v>28.8</v>
      </c>
      <c r="G47" s="9">
        <v>64.38</v>
      </c>
      <c r="H47" s="9">
        <f t="shared" si="10"/>
        <v>38.62799999999999</v>
      </c>
      <c r="I47" s="9">
        <f t="shared" si="11"/>
        <v>67.428</v>
      </c>
      <c r="J47" s="9">
        <v>45</v>
      </c>
      <c r="K47" s="14"/>
    </row>
    <row r="48" spans="1:11" ht="15.75">
      <c r="A48" s="10">
        <v>46</v>
      </c>
      <c r="B48" s="10" t="s">
        <v>381</v>
      </c>
      <c r="C48" s="10" t="s">
        <v>12</v>
      </c>
      <c r="D48" s="10" t="s">
        <v>336</v>
      </c>
      <c r="E48" s="10">
        <v>70</v>
      </c>
      <c r="F48" s="9">
        <f t="shared" si="9"/>
        <v>28</v>
      </c>
      <c r="G48" s="9">
        <v>64.62</v>
      </c>
      <c r="H48" s="9">
        <f t="shared" si="10"/>
        <v>38.772</v>
      </c>
      <c r="I48" s="9">
        <f t="shared" si="11"/>
        <v>66.77199999999999</v>
      </c>
      <c r="J48" s="9">
        <v>46</v>
      </c>
      <c r="K48" s="14"/>
    </row>
    <row r="49" spans="1:11" ht="15.75">
      <c r="A49" s="10">
        <v>47</v>
      </c>
      <c r="B49" s="10" t="s">
        <v>382</v>
      </c>
      <c r="C49" s="10" t="s">
        <v>12</v>
      </c>
      <c r="D49" s="10" t="s">
        <v>336</v>
      </c>
      <c r="E49" s="10">
        <v>71</v>
      </c>
      <c r="F49" s="9">
        <f t="shared" si="9"/>
        <v>28.400000000000002</v>
      </c>
      <c r="G49" s="9">
        <v>63.64</v>
      </c>
      <c r="H49" s="9">
        <f t="shared" si="10"/>
        <v>38.184</v>
      </c>
      <c r="I49" s="9">
        <f t="shared" si="11"/>
        <v>66.584</v>
      </c>
      <c r="J49" s="9">
        <v>47</v>
      </c>
      <c r="K49" s="14"/>
    </row>
    <row r="50" spans="1:11" ht="15.75">
      <c r="A50" s="10">
        <v>48</v>
      </c>
      <c r="B50" s="10" t="s">
        <v>383</v>
      </c>
      <c r="C50" s="10" t="s">
        <v>12</v>
      </c>
      <c r="D50" s="10" t="s">
        <v>336</v>
      </c>
      <c r="E50" s="10">
        <v>71</v>
      </c>
      <c r="F50" s="9">
        <f t="shared" si="9"/>
        <v>28.400000000000002</v>
      </c>
      <c r="G50" s="9">
        <v>62.1</v>
      </c>
      <c r="H50" s="9">
        <f t="shared" si="10"/>
        <v>37.26</v>
      </c>
      <c r="I50" s="9">
        <f t="shared" si="11"/>
        <v>65.66</v>
      </c>
      <c r="J50" s="9">
        <v>48</v>
      </c>
      <c r="K50" s="14"/>
    </row>
    <row r="51" spans="1:11" ht="15.75">
      <c r="A51" s="10">
        <v>49</v>
      </c>
      <c r="B51" s="10" t="s">
        <v>384</v>
      </c>
      <c r="C51" s="11" t="s">
        <v>12</v>
      </c>
      <c r="D51" s="10" t="s">
        <v>336</v>
      </c>
      <c r="E51" s="10"/>
      <c r="F51" s="9"/>
      <c r="G51" s="9">
        <v>65.5</v>
      </c>
      <c r="H51" s="9"/>
      <c r="I51" s="9">
        <v>65.5</v>
      </c>
      <c r="J51" s="9">
        <v>49</v>
      </c>
      <c r="K51" s="14" t="s">
        <v>14</v>
      </c>
    </row>
    <row r="52" spans="1:11" ht="15.75">
      <c r="A52" s="10">
        <v>50</v>
      </c>
      <c r="B52" s="10" t="s">
        <v>385</v>
      </c>
      <c r="C52" s="10" t="s">
        <v>12</v>
      </c>
      <c r="D52" s="10" t="s">
        <v>336</v>
      </c>
      <c r="E52" s="10">
        <v>71</v>
      </c>
      <c r="F52" s="9">
        <f aca="true" t="shared" si="12" ref="F52:F74">E52*40%</f>
        <v>28.400000000000002</v>
      </c>
      <c r="G52" s="9">
        <v>60.3</v>
      </c>
      <c r="H52" s="9">
        <f aca="true" t="shared" si="13" ref="H52:H74">G52*60%</f>
        <v>36.18</v>
      </c>
      <c r="I52" s="9">
        <f aca="true" t="shared" si="14" ref="I52:I74">F52+H52</f>
        <v>64.58</v>
      </c>
      <c r="J52" s="9">
        <v>50</v>
      </c>
      <c r="K52" s="14"/>
    </row>
    <row r="53" spans="1:11" ht="15.75">
      <c r="A53" s="10">
        <v>51</v>
      </c>
      <c r="B53" s="10" t="s">
        <v>386</v>
      </c>
      <c r="C53" s="10" t="s">
        <v>12</v>
      </c>
      <c r="D53" s="10" t="s">
        <v>336</v>
      </c>
      <c r="E53" s="10">
        <v>79</v>
      </c>
      <c r="F53" s="9">
        <f t="shared" si="12"/>
        <v>31.6</v>
      </c>
      <c r="G53" s="9"/>
      <c r="H53" s="9">
        <f t="shared" si="13"/>
        <v>0</v>
      </c>
      <c r="I53" s="9">
        <f t="shared" si="14"/>
        <v>31.6</v>
      </c>
      <c r="J53" s="9">
        <v>51</v>
      </c>
      <c r="K53" s="14"/>
    </row>
    <row r="54" spans="1:11" ht="15.75">
      <c r="A54" s="10">
        <v>52</v>
      </c>
      <c r="B54" s="10" t="s">
        <v>387</v>
      </c>
      <c r="C54" s="10" t="s">
        <v>12</v>
      </c>
      <c r="D54" s="10" t="s">
        <v>336</v>
      </c>
      <c r="E54" s="9">
        <v>76</v>
      </c>
      <c r="F54" s="9">
        <f t="shared" si="12"/>
        <v>30.400000000000002</v>
      </c>
      <c r="G54" s="9"/>
      <c r="H54" s="9">
        <f t="shared" si="13"/>
        <v>0</v>
      </c>
      <c r="I54" s="9">
        <f t="shared" si="14"/>
        <v>30.400000000000002</v>
      </c>
      <c r="J54" s="9">
        <v>52</v>
      </c>
      <c r="K54" s="14"/>
    </row>
    <row r="55" spans="1:11" ht="15.75">
      <c r="A55" s="10">
        <v>53</v>
      </c>
      <c r="B55" s="10" t="s">
        <v>388</v>
      </c>
      <c r="C55" s="10" t="s">
        <v>12</v>
      </c>
      <c r="D55" s="10" t="s">
        <v>336</v>
      </c>
      <c r="E55" s="10">
        <v>74</v>
      </c>
      <c r="F55" s="9">
        <f t="shared" si="12"/>
        <v>29.6</v>
      </c>
      <c r="G55" s="9"/>
      <c r="H55" s="9">
        <f t="shared" si="13"/>
        <v>0</v>
      </c>
      <c r="I55" s="9">
        <f t="shared" si="14"/>
        <v>29.6</v>
      </c>
      <c r="J55" s="9">
        <v>53</v>
      </c>
      <c r="K55" s="14"/>
    </row>
    <row r="56" spans="1:11" ht="15.75">
      <c r="A56" s="10">
        <v>54</v>
      </c>
      <c r="B56" s="10" t="s">
        <v>389</v>
      </c>
      <c r="C56" s="10" t="s">
        <v>12</v>
      </c>
      <c r="D56" s="10" t="s">
        <v>336</v>
      </c>
      <c r="E56" s="10">
        <v>73</v>
      </c>
      <c r="F56" s="9">
        <f t="shared" si="12"/>
        <v>29.200000000000003</v>
      </c>
      <c r="G56" s="9"/>
      <c r="H56" s="9">
        <f t="shared" si="13"/>
        <v>0</v>
      </c>
      <c r="I56" s="9">
        <f t="shared" si="14"/>
        <v>29.200000000000003</v>
      </c>
      <c r="J56" s="9">
        <v>54</v>
      </c>
      <c r="K56" s="14"/>
    </row>
    <row r="57" spans="1:11" ht="15.75">
      <c r="A57" s="10">
        <v>55</v>
      </c>
      <c r="B57" s="10" t="s">
        <v>390</v>
      </c>
      <c r="C57" s="10" t="s">
        <v>12</v>
      </c>
      <c r="D57" s="10" t="s">
        <v>336</v>
      </c>
      <c r="E57" s="10">
        <v>73</v>
      </c>
      <c r="F57" s="9">
        <f t="shared" si="12"/>
        <v>29.200000000000003</v>
      </c>
      <c r="G57" s="9"/>
      <c r="H57" s="9">
        <f t="shared" si="13"/>
        <v>0</v>
      </c>
      <c r="I57" s="9">
        <f t="shared" si="14"/>
        <v>29.200000000000003</v>
      </c>
      <c r="J57" s="9">
        <v>55</v>
      </c>
      <c r="K57" s="14"/>
    </row>
    <row r="58" spans="1:11" ht="15.75">
      <c r="A58" s="10">
        <v>56</v>
      </c>
      <c r="B58" s="10" t="s">
        <v>391</v>
      </c>
      <c r="C58" s="10" t="s">
        <v>12</v>
      </c>
      <c r="D58" s="10" t="s">
        <v>336</v>
      </c>
      <c r="E58" s="10">
        <v>73</v>
      </c>
      <c r="F58" s="9">
        <f t="shared" si="12"/>
        <v>29.200000000000003</v>
      </c>
      <c r="G58" s="9"/>
      <c r="H58" s="9">
        <f t="shared" si="13"/>
        <v>0</v>
      </c>
      <c r="I58" s="9">
        <f t="shared" si="14"/>
        <v>29.200000000000003</v>
      </c>
      <c r="J58" s="9">
        <v>56</v>
      </c>
      <c r="K58" s="14"/>
    </row>
    <row r="59" spans="1:11" ht="15.75">
      <c r="A59" s="10">
        <v>57</v>
      </c>
      <c r="B59" s="10" t="s">
        <v>392</v>
      </c>
      <c r="C59" s="10" t="s">
        <v>12</v>
      </c>
      <c r="D59" s="10" t="s">
        <v>336</v>
      </c>
      <c r="E59" s="10">
        <v>72</v>
      </c>
      <c r="F59" s="9">
        <f t="shared" si="12"/>
        <v>28.8</v>
      </c>
      <c r="G59" s="9"/>
      <c r="H59" s="9">
        <f t="shared" si="13"/>
        <v>0</v>
      </c>
      <c r="I59" s="9">
        <f t="shared" si="14"/>
        <v>28.8</v>
      </c>
      <c r="J59" s="9">
        <v>57</v>
      </c>
      <c r="K59" s="14"/>
    </row>
    <row r="60" spans="1:11" ht="15.75">
      <c r="A60" s="10">
        <v>58</v>
      </c>
      <c r="B60" s="10" t="s">
        <v>393</v>
      </c>
      <c r="C60" s="10" t="s">
        <v>12</v>
      </c>
      <c r="D60" s="10" t="s">
        <v>336</v>
      </c>
      <c r="E60" s="9">
        <v>72</v>
      </c>
      <c r="F60" s="9">
        <f t="shared" si="12"/>
        <v>28.8</v>
      </c>
      <c r="G60" s="9"/>
      <c r="H60" s="9">
        <f t="shared" si="13"/>
        <v>0</v>
      </c>
      <c r="I60" s="9">
        <f t="shared" si="14"/>
        <v>28.8</v>
      </c>
      <c r="J60" s="9">
        <v>58</v>
      </c>
      <c r="K60" s="14"/>
    </row>
    <row r="61" spans="1:11" ht="15.75">
      <c r="A61" s="10">
        <v>59</v>
      </c>
      <c r="B61" s="10" t="s">
        <v>394</v>
      </c>
      <c r="C61" s="10" t="s">
        <v>12</v>
      </c>
      <c r="D61" s="10" t="s">
        <v>336</v>
      </c>
      <c r="E61" s="10">
        <v>72</v>
      </c>
      <c r="F61" s="9">
        <f t="shared" si="12"/>
        <v>28.8</v>
      </c>
      <c r="G61" s="9"/>
      <c r="H61" s="9">
        <f t="shared" si="13"/>
        <v>0</v>
      </c>
      <c r="I61" s="9">
        <f t="shared" si="14"/>
        <v>28.8</v>
      </c>
      <c r="J61" s="9">
        <v>59</v>
      </c>
      <c r="K61" s="14"/>
    </row>
    <row r="62" spans="1:11" ht="15.75">
      <c r="A62" s="10">
        <v>60</v>
      </c>
      <c r="B62" s="10" t="s">
        <v>395</v>
      </c>
      <c r="C62" s="10" t="s">
        <v>12</v>
      </c>
      <c r="D62" s="10" t="s">
        <v>336</v>
      </c>
      <c r="E62" s="10">
        <v>72</v>
      </c>
      <c r="F62" s="9">
        <f t="shared" si="12"/>
        <v>28.8</v>
      </c>
      <c r="G62" s="9"/>
      <c r="H62" s="9">
        <f t="shared" si="13"/>
        <v>0</v>
      </c>
      <c r="I62" s="9">
        <f t="shared" si="14"/>
        <v>28.8</v>
      </c>
      <c r="J62" s="9">
        <v>60</v>
      </c>
      <c r="K62" s="14"/>
    </row>
    <row r="63" spans="1:11" ht="15.75">
      <c r="A63" s="10">
        <v>61</v>
      </c>
      <c r="B63" s="10" t="s">
        <v>396</v>
      </c>
      <c r="C63" s="10" t="s">
        <v>12</v>
      </c>
      <c r="D63" s="10" t="s">
        <v>336</v>
      </c>
      <c r="E63" s="9">
        <v>71</v>
      </c>
      <c r="F63" s="9">
        <f t="shared" si="12"/>
        <v>28.400000000000002</v>
      </c>
      <c r="G63" s="9"/>
      <c r="H63" s="9">
        <f t="shared" si="13"/>
        <v>0</v>
      </c>
      <c r="I63" s="9">
        <f t="shared" si="14"/>
        <v>28.400000000000002</v>
      </c>
      <c r="J63" s="9">
        <v>61</v>
      </c>
      <c r="K63" s="14"/>
    </row>
    <row r="64" spans="1:11" ht="15.75">
      <c r="A64" s="10">
        <v>62</v>
      </c>
      <c r="B64" s="10" t="s">
        <v>397</v>
      </c>
      <c r="C64" s="10" t="s">
        <v>12</v>
      </c>
      <c r="D64" s="10" t="s">
        <v>336</v>
      </c>
      <c r="E64" s="10">
        <v>71</v>
      </c>
      <c r="F64" s="9">
        <f t="shared" si="12"/>
        <v>28.400000000000002</v>
      </c>
      <c r="G64" s="9"/>
      <c r="H64" s="9">
        <f t="shared" si="13"/>
        <v>0</v>
      </c>
      <c r="I64" s="9">
        <f t="shared" si="14"/>
        <v>28.400000000000002</v>
      </c>
      <c r="J64" s="9">
        <v>62</v>
      </c>
      <c r="K64" s="14"/>
    </row>
    <row r="65" spans="1:11" ht="15.75">
      <c r="A65" s="10">
        <v>63</v>
      </c>
      <c r="B65" s="10" t="s">
        <v>398</v>
      </c>
      <c r="C65" s="10" t="s">
        <v>12</v>
      </c>
      <c r="D65" s="10" t="s">
        <v>336</v>
      </c>
      <c r="E65" s="9">
        <v>71</v>
      </c>
      <c r="F65" s="9">
        <f t="shared" si="12"/>
        <v>28.400000000000002</v>
      </c>
      <c r="G65" s="9"/>
      <c r="H65" s="9">
        <f t="shared" si="13"/>
        <v>0</v>
      </c>
      <c r="I65" s="9">
        <f t="shared" si="14"/>
        <v>28.400000000000002</v>
      </c>
      <c r="J65" s="9">
        <v>63</v>
      </c>
      <c r="K65" s="14"/>
    </row>
    <row r="66" spans="1:11" ht="15.75">
      <c r="A66" s="10">
        <v>64</v>
      </c>
      <c r="B66" s="10" t="s">
        <v>399</v>
      </c>
      <c r="C66" s="10" t="s">
        <v>12</v>
      </c>
      <c r="D66" s="10" t="s">
        <v>336</v>
      </c>
      <c r="E66" s="10">
        <v>71</v>
      </c>
      <c r="F66" s="9">
        <f t="shared" si="12"/>
        <v>28.400000000000002</v>
      </c>
      <c r="G66" s="9"/>
      <c r="H66" s="9">
        <f t="shared" si="13"/>
        <v>0</v>
      </c>
      <c r="I66" s="9">
        <f t="shared" si="14"/>
        <v>28.400000000000002</v>
      </c>
      <c r="J66" s="9">
        <v>64</v>
      </c>
      <c r="K66" s="14"/>
    </row>
    <row r="67" spans="1:11" ht="15.75">
      <c r="A67" s="10">
        <v>65</v>
      </c>
      <c r="B67" s="10" t="s">
        <v>400</v>
      </c>
      <c r="C67" s="10" t="s">
        <v>12</v>
      </c>
      <c r="D67" s="10" t="s">
        <v>336</v>
      </c>
      <c r="E67" s="9">
        <v>71</v>
      </c>
      <c r="F67" s="9">
        <f t="shared" si="12"/>
        <v>28.400000000000002</v>
      </c>
      <c r="G67" s="9"/>
      <c r="H67" s="9">
        <f t="shared" si="13"/>
        <v>0</v>
      </c>
      <c r="I67" s="9">
        <f t="shared" si="14"/>
        <v>28.400000000000002</v>
      </c>
      <c r="J67" s="9">
        <v>65</v>
      </c>
      <c r="K67" s="14"/>
    </row>
    <row r="68" spans="1:11" ht="15.75">
      <c r="A68" s="10">
        <v>66</v>
      </c>
      <c r="B68" s="9" t="s">
        <v>401</v>
      </c>
      <c r="C68" s="9" t="s">
        <v>12</v>
      </c>
      <c r="D68" s="9" t="s">
        <v>336</v>
      </c>
      <c r="E68" s="9">
        <v>71</v>
      </c>
      <c r="F68" s="9">
        <f t="shared" si="12"/>
        <v>28.400000000000002</v>
      </c>
      <c r="G68" s="9"/>
      <c r="H68" s="9">
        <f t="shared" si="13"/>
        <v>0</v>
      </c>
      <c r="I68" s="9">
        <f t="shared" si="14"/>
        <v>28.400000000000002</v>
      </c>
      <c r="J68" s="9">
        <v>66</v>
      </c>
      <c r="K68" s="14"/>
    </row>
    <row r="69" spans="1:11" ht="15.75">
      <c r="A69" s="10">
        <v>67</v>
      </c>
      <c r="B69" s="9" t="s">
        <v>402</v>
      </c>
      <c r="C69" s="9" t="s">
        <v>12</v>
      </c>
      <c r="D69" s="9" t="s">
        <v>336</v>
      </c>
      <c r="E69" s="9">
        <v>71</v>
      </c>
      <c r="F69" s="9">
        <f t="shared" si="12"/>
        <v>28.400000000000002</v>
      </c>
      <c r="G69" s="9"/>
      <c r="H69" s="9">
        <f t="shared" si="13"/>
        <v>0</v>
      </c>
      <c r="I69" s="9">
        <f t="shared" si="14"/>
        <v>28.400000000000002</v>
      </c>
      <c r="J69" s="9">
        <v>67</v>
      </c>
      <c r="K69" s="14"/>
    </row>
    <row r="70" spans="1:11" ht="15.75">
      <c r="A70" s="10">
        <v>68</v>
      </c>
      <c r="B70" s="9" t="s">
        <v>403</v>
      </c>
      <c r="C70" s="9" t="s">
        <v>12</v>
      </c>
      <c r="D70" s="9" t="s">
        <v>336</v>
      </c>
      <c r="E70" s="9">
        <v>70</v>
      </c>
      <c r="F70" s="9">
        <f t="shared" si="12"/>
        <v>28</v>
      </c>
      <c r="G70" s="9"/>
      <c r="H70" s="9">
        <f t="shared" si="13"/>
        <v>0</v>
      </c>
      <c r="I70" s="9">
        <f t="shared" si="14"/>
        <v>28</v>
      </c>
      <c r="J70" s="9">
        <v>68</v>
      </c>
      <c r="K70" s="14"/>
    </row>
    <row r="71" spans="1:11" ht="15.75">
      <c r="A71" s="10">
        <v>69</v>
      </c>
      <c r="B71" s="9" t="s">
        <v>404</v>
      </c>
      <c r="C71" s="9" t="s">
        <v>12</v>
      </c>
      <c r="D71" s="9" t="s">
        <v>336</v>
      </c>
      <c r="E71" s="9">
        <v>70</v>
      </c>
      <c r="F71" s="9">
        <f t="shared" si="12"/>
        <v>28</v>
      </c>
      <c r="G71" s="9"/>
      <c r="H71" s="9">
        <f t="shared" si="13"/>
        <v>0</v>
      </c>
      <c r="I71" s="9">
        <f t="shared" si="14"/>
        <v>28</v>
      </c>
      <c r="J71" s="9">
        <v>69</v>
      </c>
      <c r="K71" s="14"/>
    </row>
    <row r="72" spans="1:11" ht="15.75">
      <c r="A72" s="10">
        <v>70</v>
      </c>
      <c r="B72" s="9" t="s">
        <v>405</v>
      </c>
      <c r="C72" s="9" t="s">
        <v>12</v>
      </c>
      <c r="D72" s="9" t="s">
        <v>336</v>
      </c>
      <c r="E72" s="9">
        <v>70</v>
      </c>
      <c r="F72" s="9">
        <f t="shared" si="12"/>
        <v>28</v>
      </c>
      <c r="G72" s="9"/>
      <c r="H72" s="9">
        <f t="shared" si="13"/>
        <v>0</v>
      </c>
      <c r="I72" s="9">
        <f t="shared" si="14"/>
        <v>28</v>
      </c>
      <c r="J72" s="9">
        <v>70</v>
      </c>
      <c r="K72" s="14"/>
    </row>
    <row r="73" spans="1:11" ht="15.75">
      <c r="A73" s="10">
        <v>71</v>
      </c>
      <c r="B73" s="9" t="s">
        <v>406</v>
      </c>
      <c r="C73" s="9" t="s">
        <v>12</v>
      </c>
      <c r="D73" s="9" t="s">
        <v>336</v>
      </c>
      <c r="E73" s="9">
        <v>70</v>
      </c>
      <c r="F73" s="9">
        <f t="shared" si="12"/>
        <v>28</v>
      </c>
      <c r="G73" s="9"/>
      <c r="H73" s="9">
        <f t="shared" si="13"/>
        <v>0</v>
      </c>
      <c r="I73" s="9">
        <f t="shared" si="14"/>
        <v>28</v>
      </c>
      <c r="J73" s="9">
        <v>71</v>
      </c>
      <c r="K73" s="14"/>
    </row>
    <row r="74" spans="1:11" ht="15.75">
      <c r="A74" s="10">
        <v>72</v>
      </c>
      <c r="B74" s="9" t="s">
        <v>407</v>
      </c>
      <c r="C74" s="9" t="s">
        <v>12</v>
      </c>
      <c r="D74" s="9" t="s">
        <v>336</v>
      </c>
      <c r="E74" s="9">
        <v>70</v>
      </c>
      <c r="F74" s="9">
        <f t="shared" si="12"/>
        <v>28</v>
      </c>
      <c r="G74" s="9"/>
      <c r="H74" s="9">
        <f t="shared" si="13"/>
        <v>0</v>
      </c>
      <c r="I74" s="9">
        <f t="shared" si="14"/>
        <v>28</v>
      </c>
      <c r="J74" s="9">
        <v>72</v>
      </c>
      <c r="K74" s="14"/>
    </row>
  </sheetData>
  <sheetProtection/>
  <mergeCells count="1">
    <mergeCell ref="A1:J1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6"/>
  <sheetViews>
    <sheetView zoomScaleSheetLayoutView="100" workbookViewId="0" topLeftCell="A5">
      <selection activeCell="Q23" sqref="Q23"/>
    </sheetView>
  </sheetViews>
  <sheetFormatPr defaultColWidth="9.00390625" defaultRowHeight="14.25"/>
  <sheetData>
    <row r="1" spans="1:10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1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6</v>
      </c>
      <c r="I2" s="2" t="s">
        <v>8</v>
      </c>
      <c r="J2" s="2" t="s">
        <v>9</v>
      </c>
      <c r="K2" s="7" t="s">
        <v>10</v>
      </c>
    </row>
    <row r="3" spans="1:11" ht="15.75">
      <c r="A3" s="3">
        <v>1</v>
      </c>
      <c r="B3" s="3" t="s">
        <v>408</v>
      </c>
      <c r="C3" s="3" t="s">
        <v>12</v>
      </c>
      <c r="D3" s="3" t="s">
        <v>409</v>
      </c>
      <c r="E3" s="5"/>
      <c r="F3" s="4"/>
      <c r="G3" s="4">
        <v>80.4</v>
      </c>
      <c r="H3" s="4"/>
      <c r="I3" s="4">
        <v>80.4</v>
      </c>
      <c r="J3" s="4">
        <v>1</v>
      </c>
      <c r="K3" s="8" t="s">
        <v>14</v>
      </c>
    </row>
    <row r="4" spans="1:11" ht="15.75">
      <c r="A4" s="3">
        <v>2</v>
      </c>
      <c r="B4" s="3" t="s">
        <v>410</v>
      </c>
      <c r="C4" s="3" t="s">
        <v>12</v>
      </c>
      <c r="D4" s="3" t="s">
        <v>409</v>
      </c>
      <c r="E4" s="3">
        <v>75</v>
      </c>
      <c r="F4" s="4">
        <f aca="true" t="shared" si="0" ref="F4:F14">E4*40%</f>
        <v>30</v>
      </c>
      <c r="G4" s="4">
        <v>83.2</v>
      </c>
      <c r="H4" s="4">
        <f aca="true" t="shared" si="1" ref="H4:H14">G4*60%</f>
        <v>49.92</v>
      </c>
      <c r="I4" s="4">
        <f aca="true" t="shared" si="2" ref="I4:I14">F4+H4</f>
        <v>79.92</v>
      </c>
      <c r="J4" s="4">
        <v>2</v>
      </c>
      <c r="K4" s="6"/>
    </row>
    <row r="5" spans="1:11" ht="15.75">
      <c r="A5" s="3">
        <v>3</v>
      </c>
      <c r="B5" s="3" t="s">
        <v>411</v>
      </c>
      <c r="C5" s="3" t="s">
        <v>12</v>
      </c>
      <c r="D5" s="3" t="s">
        <v>409</v>
      </c>
      <c r="E5" s="3">
        <v>76</v>
      </c>
      <c r="F5" s="4">
        <f t="shared" si="0"/>
        <v>30.400000000000002</v>
      </c>
      <c r="G5" s="4">
        <v>80.92</v>
      </c>
      <c r="H5" s="4">
        <f t="shared" si="1"/>
        <v>48.552</v>
      </c>
      <c r="I5" s="4">
        <f t="shared" si="2"/>
        <v>78.952</v>
      </c>
      <c r="J5" s="4">
        <v>3</v>
      </c>
      <c r="K5" s="6"/>
    </row>
    <row r="6" spans="1:11" ht="15.75">
      <c r="A6" s="3">
        <v>4</v>
      </c>
      <c r="B6" s="3" t="s">
        <v>412</v>
      </c>
      <c r="C6" s="3" t="s">
        <v>12</v>
      </c>
      <c r="D6" s="3" t="s">
        <v>409</v>
      </c>
      <c r="E6" s="3">
        <v>73</v>
      </c>
      <c r="F6" s="4">
        <f t="shared" si="0"/>
        <v>29.200000000000003</v>
      </c>
      <c r="G6" s="4">
        <v>82.2</v>
      </c>
      <c r="H6" s="4">
        <f t="shared" si="1"/>
        <v>49.32</v>
      </c>
      <c r="I6" s="4">
        <f t="shared" si="2"/>
        <v>78.52000000000001</v>
      </c>
      <c r="J6" s="4">
        <v>4</v>
      </c>
      <c r="K6" s="6"/>
    </row>
    <row r="7" spans="1:11" ht="15.75">
      <c r="A7" s="3">
        <v>5</v>
      </c>
      <c r="B7" s="3" t="s">
        <v>413</v>
      </c>
      <c r="C7" s="3" t="s">
        <v>12</v>
      </c>
      <c r="D7" s="3" t="s">
        <v>409</v>
      </c>
      <c r="E7" s="3">
        <v>77</v>
      </c>
      <c r="F7" s="4">
        <f t="shared" si="0"/>
        <v>30.8</v>
      </c>
      <c r="G7" s="4">
        <v>79.4</v>
      </c>
      <c r="H7" s="4">
        <f t="shared" si="1"/>
        <v>47.64</v>
      </c>
      <c r="I7" s="4">
        <f t="shared" si="2"/>
        <v>78.44</v>
      </c>
      <c r="J7" s="4">
        <v>5</v>
      </c>
      <c r="K7" s="6"/>
    </row>
    <row r="8" spans="1:11" ht="15.75">
      <c r="A8" s="3">
        <v>6</v>
      </c>
      <c r="B8" s="3" t="s">
        <v>414</v>
      </c>
      <c r="C8" s="3" t="s">
        <v>12</v>
      </c>
      <c r="D8" s="3" t="s">
        <v>409</v>
      </c>
      <c r="E8" s="3">
        <v>73</v>
      </c>
      <c r="F8" s="4">
        <f t="shared" si="0"/>
        <v>29.200000000000003</v>
      </c>
      <c r="G8" s="4">
        <v>81.9</v>
      </c>
      <c r="H8" s="4">
        <f t="shared" si="1"/>
        <v>49.14</v>
      </c>
      <c r="I8" s="4">
        <f t="shared" si="2"/>
        <v>78.34</v>
      </c>
      <c r="J8" s="4">
        <v>6</v>
      </c>
      <c r="K8" s="6"/>
    </row>
    <row r="9" spans="1:11" ht="15.75">
      <c r="A9" s="3">
        <v>7</v>
      </c>
      <c r="B9" s="3" t="s">
        <v>415</v>
      </c>
      <c r="C9" s="3" t="s">
        <v>12</v>
      </c>
      <c r="D9" s="3" t="s">
        <v>409</v>
      </c>
      <c r="E9" s="3">
        <v>77</v>
      </c>
      <c r="F9" s="4">
        <f t="shared" si="0"/>
        <v>30.8</v>
      </c>
      <c r="G9" s="4">
        <v>78.8</v>
      </c>
      <c r="H9" s="4">
        <f t="shared" si="1"/>
        <v>47.279999999999994</v>
      </c>
      <c r="I9" s="4">
        <f t="shared" si="2"/>
        <v>78.08</v>
      </c>
      <c r="J9" s="4">
        <v>7</v>
      </c>
      <c r="K9" s="6"/>
    </row>
    <row r="10" spans="1:11" ht="15.75">
      <c r="A10" s="3">
        <v>8</v>
      </c>
      <c r="B10" s="3" t="s">
        <v>416</v>
      </c>
      <c r="C10" s="3" t="s">
        <v>12</v>
      </c>
      <c r="D10" s="3" t="s">
        <v>409</v>
      </c>
      <c r="E10" s="3">
        <v>76</v>
      </c>
      <c r="F10" s="4">
        <f t="shared" si="0"/>
        <v>30.400000000000002</v>
      </c>
      <c r="G10" s="4">
        <v>79.2</v>
      </c>
      <c r="H10" s="4">
        <f t="shared" si="1"/>
        <v>47.52</v>
      </c>
      <c r="I10" s="4">
        <f t="shared" si="2"/>
        <v>77.92</v>
      </c>
      <c r="J10" s="4">
        <v>8</v>
      </c>
      <c r="K10" s="6"/>
    </row>
    <row r="11" spans="1:11" ht="15.75">
      <c r="A11" s="3">
        <v>9</v>
      </c>
      <c r="B11" s="3" t="s">
        <v>417</v>
      </c>
      <c r="C11" s="3" t="s">
        <v>12</v>
      </c>
      <c r="D11" s="3" t="s">
        <v>409</v>
      </c>
      <c r="E11" s="3">
        <v>77</v>
      </c>
      <c r="F11" s="4">
        <f t="shared" si="0"/>
        <v>30.8</v>
      </c>
      <c r="G11" s="4">
        <v>77.9</v>
      </c>
      <c r="H11" s="4">
        <f t="shared" si="1"/>
        <v>46.74</v>
      </c>
      <c r="I11" s="4">
        <f t="shared" si="2"/>
        <v>77.54</v>
      </c>
      <c r="J11" s="4">
        <v>9</v>
      </c>
      <c r="K11" s="6"/>
    </row>
    <row r="12" spans="1:11" ht="15.75">
      <c r="A12" s="3">
        <v>10</v>
      </c>
      <c r="B12" s="3" t="s">
        <v>418</v>
      </c>
      <c r="C12" s="3" t="s">
        <v>12</v>
      </c>
      <c r="D12" s="3" t="s">
        <v>409</v>
      </c>
      <c r="E12" s="4">
        <v>82</v>
      </c>
      <c r="F12" s="4">
        <f t="shared" si="0"/>
        <v>32.800000000000004</v>
      </c>
      <c r="G12" s="4">
        <v>74.04</v>
      </c>
      <c r="H12" s="4">
        <f t="shared" si="1"/>
        <v>44.424</v>
      </c>
      <c r="I12" s="4">
        <f t="shared" si="2"/>
        <v>77.224</v>
      </c>
      <c r="J12" s="4">
        <v>10</v>
      </c>
      <c r="K12" s="6"/>
    </row>
    <row r="13" spans="1:11" ht="15.75">
      <c r="A13" s="3">
        <v>11</v>
      </c>
      <c r="B13" s="3" t="s">
        <v>419</v>
      </c>
      <c r="C13" s="3" t="s">
        <v>12</v>
      </c>
      <c r="D13" s="3" t="s">
        <v>409</v>
      </c>
      <c r="E13" s="4">
        <v>74</v>
      </c>
      <c r="F13" s="4">
        <f t="shared" si="0"/>
        <v>29.6</v>
      </c>
      <c r="G13" s="4">
        <v>78.1</v>
      </c>
      <c r="H13" s="4">
        <f t="shared" si="1"/>
        <v>46.85999999999999</v>
      </c>
      <c r="I13" s="4">
        <f t="shared" si="2"/>
        <v>76.46</v>
      </c>
      <c r="J13" s="4">
        <v>11</v>
      </c>
      <c r="K13" s="6"/>
    </row>
    <row r="14" spans="1:11" ht="15.75">
      <c r="A14" s="3">
        <v>12</v>
      </c>
      <c r="B14" s="3" t="s">
        <v>420</v>
      </c>
      <c r="C14" s="3" t="s">
        <v>12</v>
      </c>
      <c r="D14" s="3" t="s">
        <v>409</v>
      </c>
      <c r="E14" s="3">
        <v>80</v>
      </c>
      <c r="F14" s="4">
        <f t="shared" si="0"/>
        <v>32</v>
      </c>
      <c r="G14" s="4">
        <v>71.96</v>
      </c>
      <c r="H14" s="4">
        <f t="shared" si="1"/>
        <v>43.175999999999995</v>
      </c>
      <c r="I14" s="4">
        <f t="shared" si="2"/>
        <v>75.17599999999999</v>
      </c>
      <c r="J14" s="4">
        <v>12</v>
      </c>
      <c r="K14" s="6"/>
    </row>
    <row r="15" spans="1:11" ht="15.75">
      <c r="A15" s="3">
        <v>13</v>
      </c>
      <c r="B15" s="3" t="s">
        <v>421</v>
      </c>
      <c r="C15" s="3" t="s">
        <v>12</v>
      </c>
      <c r="D15" s="3" t="s">
        <v>409</v>
      </c>
      <c r="E15" s="5"/>
      <c r="F15" s="4"/>
      <c r="G15" s="4">
        <v>75</v>
      </c>
      <c r="H15" s="4"/>
      <c r="I15" s="4">
        <v>75</v>
      </c>
      <c r="J15" s="4">
        <v>13</v>
      </c>
      <c r="K15" s="8" t="s">
        <v>14</v>
      </c>
    </row>
    <row r="16" spans="1:11" ht="15.75">
      <c r="A16" s="3">
        <v>14</v>
      </c>
      <c r="B16" s="3" t="s">
        <v>422</v>
      </c>
      <c r="C16" s="3" t="s">
        <v>12</v>
      </c>
      <c r="D16" s="3" t="s">
        <v>409</v>
      </c>
      <c r="E16" s="3"/>
      <c r="F16" s="4"/>
      <c r="G16" s="4">
        <v>74.9</v>
      </c>
      <c r="H16" s="4"/>
      <c r="I16" s="4">
        <v>74.9</v>
      </c>
      <c r="J16" s="4">
        <v>14</v>
      </c>
      <c r="K16" s="8" t="s">
        <v>14</v>
      </c>
    </row>
    <row r="17" spans="1:11" ht="15.75">
      <c r="A17" s="3">
        <v>15</v>
      </c>
      <c r="B17" s="3" t="s">
        <v>423</v>
      </c>
      <c r="C17" s="3" t="s">
        <v>12</v>
      </c>
      <c r="D17" s="3" t="s">
        <v>409</v>
      </c>
      <c r="E17" s="4">
        <v>72</v>
      </c>
      <c r="F17" s="4">
        <f aca="true" t="shared" si="3" ref="F17:F21">E17*40%</f>
        <v>28.8</v>
      </c>
      <c r="G17" s="4">
        <v>76.7</v>
      </c>
      <c r="H17" s="4">
        <f aca="true" t="shared" si="4" ref="H17:H21">G17*60%</f>
        <v>46.02</v>
      </c>
      <c r="I17" s="4">
        <f aca="true" t="shared" si="5" ref="I17:I21">F17+H17</f>
        <v>74.82000000000001</v>
      </c>
      <c r="J17" s="4">
        <v>15</v>
      </c>
      <c r="K17" s="6"/>
    </row>
    <row r="18" spans="1:11" ht="15.75">
      <c r="A18" s="3">
        <v>16</v>
      </c>
      <c r="B18" s="3" t="s">
        <v>424</v>
      </c>
      <c r="C18" s="3" t="s">
        <v>12</v>
      </c>
      <c r="D18" s="3" t="s">
        <v>409</v>
      </c>
      <c r="E18" s="3">
        <v>74</v>
      </c>
      <c r="F18" s="4">
        <f t="shared" si="3"/>
        <v>29.6</v>
      </c>
      <c r="G18" s="4">
        <v>73.96</v>
      </c>
      <c r="H18" s="4">
        <f t="shared" si="4"/>
        <v>44.376</v>
      </c>
      <c r="I18" s="4">
        <f t="shared" si="5"/>
        <v>73.976</v>
      </c>
      <c r="J18" s="4">
        <v>16</v>
      </c>
      <c r="K18" s="6"/>
    </row>
    <row r="19" spans="1:11" ht="15.75">
      <c r="A19" s="3">
        <v>17</v>
      </c>
      <c r="B19" s="3" t="s">
        <v>425</v>
      </c>
      <c r="C19" s="3" t="s">
        <v>12</v>
      </c>
      <c r="D19" s="3" t="s">
        <v>409</v>
      </c>
      <c r="E19" s="4">
        <v>74</v>
      </c>
      <c r="F19" s="4">
        <f t="shared" si="3"/>
        <v>29.6</v>
      </c>
      <c r="G19" s="4">
        <v>72.14</v>
      </c>
      <c r="H19" s="4">
        <f t="shared" si="4"/>
        <v>43.284</v>
      </c>
      <c r="I19" s="4">
        <f t="shared" si="5"/>
        <v>72.884</v>
      </c>
      <c r="J19" s="4">
        <v>17</v>
      </c>
      <c r="K19" s="6"/>
    </row>
    <row r="20" spans="1:11" ht="15.75">
      <c r="A20" s="3">
        <v>18</v>
      </c>
      <c r="B20" s="3" t="s">
        <v>426</v>
      </c>
      <c r="C20" s="3" t="s">
        <v>12</v>
      </c>
      <c r="D20" s="3" t="s">
        <v>409</v>
      </c>
      <c r="E20" s="3">
        <v>77</v>
      </c>
      <c r="F20" s="4">
        <f t="shared" si="3"/>
        <v>30.8</v>
      </c>
      <c r="G20" s="4">
        <v>69.6</v>
      </c>
      <c r="H20" s="4">
        <f t="shared" si="4"/>
        <v>41.76</v>
      </c>
      <c r="I20" s="4">
        <f t="shared" si="5"/>
        <v>72.56</v>
      </c>
      <c r="J20" s="4">
        <v>18</v>
      </c>
      <c r="K20" s="6"/>
    </row>
    <row r="21" spans="1:11" ht="15.75">
      <c r="A21" s="3">
        <v>19</v>
      </c>
      <c r="B21" s="3" t="s">
        <v>427</v>
      </c>
      <c r="C21" s="3" t="s">
        <v>12</v>
      </c>
      <c r="D21" s="3" t="s">
        <v>409</v>
      </c>
      <c r="E21" s="3">
        <v>76</v>
      </c>
      <c r="F21" s="4">
        <f t="shared" si="3"/>
        <v>30.400000000000002</v>
      </c>
      <c r="G21" s="4">
        <v>69.2</v>
      </c>
      <c r="H21" s="4">
        <f t="shared" si="4"/>
        <v>41.52</v>
      </c>
      <c r="I21" s="4">
        <f t="shared" si="5"/>
        <v>71.92</v>
      </c>
      <c r="J21" s="4">
        <v>19</v>
      </c>
      <c r="K21" s="6"/>
    </row>
    <row r="22" spans="1:11" ht="15.75">
      <c r="A22" s="3">
        <v>20</v>
      </c>
      <c r="B22" s="3" t="s">
        <v>428</v>
      </c>
      <c r="C22" s="3" t="s">
        <v>12</v>
      </c>
      <c r="D22" s="3" t="s">
        <v>409</v>
      </c>
      <c r="E22" s="6"/>
      <c r="F22" s="4"/>
      <c r="G22" s="4">
        <v>71.2</v>
      </c>
      <c r="H22" s="4"/>
      <c r="I22" s="4">
        <v>71.2</v>
      </c>
      <c r="J22" s="4">
        <v>20</v>
      </c>
      <c r="K22" s="8" t="s">
        <v>14</v>
      </c>
    </row>
    <row r="23" spans="1:11" ht="15.75">
      <c r="A23" s="3">
        <v>21</v>
      </c>
      <c r="B23" s="3" t="s">
        <v>429</v>
      </c>
      <c r="C23" s="3" t="s">
        <v>12</v>
      </c>
      <c r="D23" s="3" t="s">
        <v>409</v>
      </c>
      <c r="E23" s="3">
        <v>72</v>
      </c>
      <c r="F23" s="4">
        <f aca="true" t="shared" si="6" ref="F23:F36">E23*40%</f>
        <v>28.8</v>
      </c>
      <c r="G23" s="4">
        <v>70.56</v>
      </c>
      <c r="H23" s="4">
        <f aca="true" t="shared" si="7" ref="H23:H36">G23*60%</f>
        <v>42.336</v>
      </c>
      <c r="I23" s="4">
        <f aca="true" t="shared" si="8" ref="I23:I36">F23+H23</f>
        <v>71.136</v>
      </c>
      <c r="J23" s="4">
        <v>21</v>
      </c>
      <c r="K23" s="6"/>
    </row>
    <row r="24" spans="1:11" ht="15.75">
      <c r="A24" s="3">
        <v>22</v>
      </c>
      <c r="B24" s="3" t="s">
        <v>430</v>
      </c>
      <c r="C24" s="3" t="s">
        <v>12</v>
      </c>
      <c r="D24" s="3" t="s">
        <v>409</v>
      </c>
      <c r="E24" s="3">
        <v>72</v>
      </c>
      <c r="F24" s="4">
        <f t="shared" si="6"/>
        <v>28.8</v>
      </c>
      <c r="G24" s="4">
        <v>69.2</v>
      </c>
      <c r="H24" s="4">
        <f t="shared" si="7"/>
        <v>41.52</v>
      </c>
      <c r="I24" s="4">
        <f t="shared" si="8"/>
        <v>70.32000000000001</v>
      </c>
      <c r="J24" s="4">
        <v>22</v>
      </c>
      <c r="K24" s="6"/>
    </row>
    <row r="25" spans="1:11" ht="15.75">
      <c r="A25" s="3">
        <v>23</v>
      </c>
      <c r="B25" s="3" t="s">
        <v>431</v>
      </c>
      <c r="C25" s="3" t="s">
        <v>12</v>
      </c>
      <c r="D25" s="3" t="s">
        <v>409</v>
      </c>
      <c r="E25" s="3">
        <v>76</v>
      </c>
      <c r="F25" s="4">
        <f t="shared" si="6"/>
        <v>30.400000000000002</v>
      </c>
      <c r="G25" s="4">
        <v>64.9</v>
      </c>
      <c r="H25" s="4">
        <f t="shared" si="7"/>
        <v>38.940000000000005</v>
      </c>
      <c r="I25" s="4">
        <f t="shared" si="8"/>
        <v>69.34</v>
      </c>
      <c r="J25" s="4">
        <v>23</v>
      </c>
      <c r="K25" s="6"/>
    </row>
    <row r="26" spans="1:11" ht="15.75">
      <c r="A26" s="3">
        <v>24</v>
      </c>
      <c r="B26" s="3" t="s">
        <v>432</v>
      </c>
      <c r="C26" s="3" t="s">
        <v>12</v>
      </c>
      <c r="D26" s="3" t="s">
        <v>409</v>
      </c>
      <c r="E26" s="3">
        <v>72</v>
      </c>
      <c r="F26" s="4">
        <f t="shared" si="6"/>
        <v>28.8</v>
      </c>
      <c r="G26" s="4">
        <v>66.8</v>
      </c>
      <c r="H26" s="4">
        <f t="shared" si="7"/>
        <v>40.08</v>
      </c>
      <c r="I26" s="4">
        <f t="shared" si="8"/>
        <v>68.88</v>
      </c>
      <c r="J26" s="4">
        <v>24</v>
      </c>
      <c r="K26" s="6"/>
    </row>
    <row r="27" spans="1:11" ht="15.75">
      <c r="A27" s="3">
        <v>25</v>
      </c>
      <c r="B27" s="3" t="s">
        <v>433</v>
      </c>
      <c r="C27" s="3" t="s">
        <v>12</v>
      </c>
      <c r="D27" s="3" t="s">
        <v>409</v>
      </c>
      <c r="E27" s="3">
        <v>79</v>
      </c>
      <c r="F27" s="4">
        <f t="shared" si="6"/>
        <v>31.6</v>
      </c>
      <c r="G27" s="4"/>
      <c r="H27" s="4">
        <f t="shared" si="7"/>
        <v>0</v>
      </c>
      <c r="I27" s="4">
        <f t="shared" si="8"/>
        <v>31.6</v>
      </c>
      <c r="J27" s="4">
        <v>25</v>
      </c>
      <c r="K27" s="6"/>
    </row>
    <row r="28" spans="1:11" ht="15.75">
      <c r="A28" s="3">
        <v>26</v>
      </c>
      <c r="B28" s="3" t="s">
        <v>434</v>
      </c>
      <c r="C28" s="3" t="s">
        <v>12</v>
      </c>
      <c r="D28" s="3" t="s">
        <v>409</v>
      </c>
      <c r="E28" s="3">
        <v>77</v>
      </c>
      <c r="F28" s="4">
        <f t="shared" si="6"/>
        <v>30.8</v>
      </c>
      <c r="G28" s="4"/>
      <c r="H28" s="4">
        <f t="shared" si="7"/>
        <v>0</v>
      </c>
      <c r="I28" s="4">
        <f t="shared" si="8"/>
        <v>30.8</v>
      </c>
      <c r="J28" s="4">
        <v>26</v>
      </c>
      <c r="K28" s="6"/>
    </row>
    <row r="29" spans="1:11" ht="15.75">
      <c r="A29" s="3">
        <v>27</v>
      </c>
      <c r="B29" s="3" t="s">
        <v>435</v>
      </c>
      <c r="C29" s="3" t="s">
        <v>12</v>
      </c>
      <c r="D29" s="3" t="s">
        <v>409</v>
      </c>
      <c r="E29" s="3">
        <v>76</v>
      </c>
      <c r="F29" s="4">
        <f t="shared" si="6"/>
        <v>30.400000000000002</v>
      </c>
      <c r="G29" s="4"/>
      <c r="H29" s="4">
        <f t="shared" si="7"/>
        <v>0</v>
      </c>
      <c r="I29" s="4">
        <f t="shared" si="8"/>
        <v>30.400000000000002</v>
      </c>
      <c r="J29" s="4">
        <v>27</v>
      </c>
      <c r="K29" s="6"/>
    </row>
    <row r="30" spans="1:11" ht="15.75">
      <c r="A30" s="3">
        <v>28</v>
      </c>
      <c r="B30" s="3" t="s">
        <v>436</v>
      </c>
      <c r="C30" s="3" t="s">
        <v>12</v>
      </c>
      <c r="D30" s="3" t="s">
        <v>409</v>
      </c>
      <c r="E30" s="3">
        <v>73</v>
      </c>
      <c r="F30" s="4">
        <f t="shared" si="6"/>
        <v>29.200000000000003</v>
      </c>
      <c r="G30" s="4"/>
      <c r="H30" s="4">
        <f t="shared" si="7"/>
        <v>0</v>
      </c>
      <c r="I30" s="4">
        <f t="shared" si="8"/>
        <v>29.200000000000003</v>
      </c>
      <c r="J30" s="4">
        <v>28</v>
      </c>
      <c r="K30" s="6"/>
    </row>
    <row r="31" spans="1:11" ht="15.75">
      <c r="A31" s="3">
        <v>29</v>
      </c>
      <c r="B31" s="3" t="s">
        <v>437</v>
      </c>
      <c r="C31" s="3" t="s">
        <v>12</v>
      </c>
      <c r="D31" s="3" t="s">
        <v>409</v>
      </c>
      <c r="E31" s="3">
        <v>73</v>
      </c>
      <c r="F31" s="4">
        <f t="shared" si="6"/>
        <v>29.200000000000003</v>
      </c>
      <c r="G31" s="4"/>
      <c r="H31" s="4">
        <f t="shared" si="7"/>
        <v>0</v>
      </c>
      <c r="I31" s="4">
        <f t="shared" si="8"/>
        <v>29.200000000000003</v>
      </c>
      <c r="J31" s="4">
        <v>29</v>
      </c>
      <c r="K31" s="6"/>
    </row>
    <row r="32" spans="1:11" ht="15.75">
      <c r="A32" s="3">
        <v>30</v>
      </c>
      <c r="B32" s="3" t="s">
        <v>438</v>
      </c>
      <c r="C32" s="3" t="s">
        <v>12</v>
      </c>
      <c r="D32" s="3" t="s">
        <v>409</v>
      </c>
      <c r="E32" s="3">
        <v>73</v>
      </c>
      <c r="F32" s="4">
        <f t="shared" si="6"/>
        <v>29.200000000000003</v>
      </c>
      <c r="G32" s="4"/>
      <c r="H32" s="4">
        <f t="shared" si="7"/>
        <v>0</v>
      </c>
      <c r="I32" s="4">
        <f t="shared" si="8"/>
        <v>29.200000000000003</v>
      </c>
      <c r="J32" s="4">
        <v>30</v>
      </c>
      <c r="K32" s="6"/>
    </row>
    <row r="33" spans="1:11" ht="15.75">
      <c r="A33" s="3">
        <v>31</v>
      </c>
      <c r="B33" s="4" t="s">
        <v>439</v>
      </c>
      <c r="C33" s="4" t="s">
        <v>12</v>
      </c>
      <c r="D33" s="4" t="s">
        <v>409</v>
      </c>
      <c r="E33" s="3">
        <v>72</v>
      </c>
      <c r="F33" s="4">
        <f t="shared" si="6"/>
        <v>28.8</v>
      </c>
      <c r="G33" s="4"/>
      <c r="H33" s="4">
        <f t="shared" si="7"/>
        <v>0</v>
      </c>
      <c r="I33" s="4">
        <f t="shared" si="8"/>
        <v>28.8</v>
      </c>
      <c r="J33" s="4">
        <v>31</v>
      </c>
      <c r="K33" s="6"/>
    </row>
    <row r="34" spans="1:11" ht="15.75">
      <c r="A34" s="3">
        <v>32</v>
      </c>
      <c r="B34" s="4" t="s">
        <v>440</v>
      </c>
      <c r="C34" s="4" t="s">
        <v>12</v>
      </c>
      <c r="D34" s="4" t="s">
        <v>409</v>
      </c>
      <c r="E34" s="3">
        <v>72</v>
      </c>
      <c r="F34" s="4">
        <f t="shared" si="6"/>
        <v>28.8</v>
      </c>
      <c r="G34" s="4"/>
      <c r="H34" s="4">
        <f t="shared" si="7"/>
        <v>0</v>
      </c>
      <c r="I34" s="4">
        <f t="shared" si="8"/>
        <v>28.8</v>
      </c>
      <c r="J34" s="4">
        <v>32</v>
      </c>
      <c r="K34" s="6"/>
    </row>
    <row r="35" spans="1:11" ht="15.75">
      <c r="A35" s="3">
        <v>33</v>
      </c>
      <c r="B35" s="4" t="s">
        <v>441</v>
      </c>
      <c r="C35" s="4" t="s">
        <v>12</v>
      </c>
      <c r="D35" s="4" t="s">
        <v>409</v>
      </c>
      <c r="E35" s="3">
        <v>72</v>
      </c>
      <c r="F35" s="4">
        <f t="shared" si="6"/>
        <v>28.8</v>
      </c>
      <c r="G35" s="4"/>
      <c r="H35" s="4">
        <f t="shared" si="7"/>
        <v>0</v>
      </c>
      <c r="I35" s="4">
        <f t="shared" si="8"/>
        <v>28.8</v>
      </c>
      <c r="J35" s="4">
        <v>33</v>
      </c>
      <c r="K35" s="6"/>
    </row>
    <row r="36" spans="1:11" ht="15.75">
      <c r="A36" s="3">
        <v>34</v>
      </c>
      <c r="B36" s="4" t="s">
        <v>442</v>
      </c>
      <c r="C36" s="4" t="s">
        <v>12</v>
      </c>
      <c r="D36" s="4" t="s">
        <v>409</v>
      </c>
      <c r="E36" s="4">
        <v>72</v>
      </c>
      <c r="F36" s="4">
        <f t="shared" si="6"/>
        <v>28.8</v>
      </c>
      <c r="G36" s="4"/>
      <c r="H36" s="4">
        <f t="shared" si="7"/>
        <v>0</v>
      </c>
      <c r="I36" s="4">
        <f t="shared" si="8"/>
        <v>28.8</v>
      </c>
      <c r="J36" s="4">
        <v>34</v>
      </c>
      <c r="K36" s="6"/>
    </row>
  </sheetData>
  <sheetProtection/>
  <mergeCells count="1">
    <mergeCell ref="A1:J1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00" workbookViewId="0" topLeftCell="A18">
      <selection activeCell="O36" sqref="O36"/>
    </sheetView>
  </sheetViews>
  <sheetFormatPr defaultColWidth="7.875" defaultRowHeight="14.25"/>
  <cols>
    <col min="1" max="1" width="7.875" style="53" customWidth="1"/>
    <col min="2" max="2" width="10.25390625" style="53" customWidth="1"/>
    <col min="3" max="3" width="7.875" style="53" customWidth="1"/>
    <col min="4" max="4" width="11.625" style="53" customWidth="1"/>
    <col min="5" max="5" width="10.375" style="53" customWidth="1"/>
    <col min="6" max="6" width="7.875" style="53" customWidth="1"/>
    <col min="7" max="7" width="14.25390625" style="53" customWidth="1"/>
    <col min="8" max="8" width="7.875" style="53" customWidth="1"/>
    <col min="9" max="10" width="13.625" style="53" customWidth="1"/>
    <col min="11" max="11" width="10.25390625" style="53" customWidth="1"/>
    <col min="12" max="16384" width="7.875" style="53" customWidth="1"/>
  </cols>
  <sheetData>
    <row r="1" spans="1:11" ht="25.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5.75">
      <c r="A2" s="54" t="s">
        <v>1</v>
      </c>
      <c r="B2" s="54" t="s">
        <v>2</v>
      </c>
      <c r="C2" s="54" t="s">
        <v>3</v>
      </c>
      <c r="D2" s="54" t="s">
        <v>4</v>
      </c>
      <c r="E2" s="54" t="s">
        <v>5</v>
      </c>
      <c r="F2" s="54" t="s">
        <v>6</v>
      </c>
      <c r="G2" s="54" t="s">
        <v>7</v>
      </c>
      <c r="H2" s="54" t="s">
        <v>6</v>
      </c>
      <c r="I2" s="54" t="s">
        <v>8</v>
      </c>
      <c r="J2" s="54" t="s">
        <v>9</v>
      </c>
      <c r="K2" s="57" t="s">
        <v>10</v>
      </c>
    </row>
    <row r="3" spans="1:11" ht="15.75">
      <c r="A3" s="55">
        <v>1</v>
      </c>
      <c r="B3" s="55" t="s">
        <v>35</v>
      </c>
      <c r="C3" s="55" t="s">
        <v>12</v>
      </c>
      <c r="D3" s="55" t="s">
        <v>36</v>
      </c>
      <c r="E3" s="54">
        <v>86</v>
      </c>
      <c r="F3" s="54">
        <f aca="true" t="shared" si="0" ref="F3:F14">E3*40%</f>
        <v>34.4</v>
      </c>
      <c r="G3" s="54">
        <v>77.86</v>
      </c>
      <c r="H3" s="54">
        <f aca="true" t="shared" si="1" ref="H3:H14">G3*60%</f>
        <v>46.716</v>
      </c>
      <c r="I3" s="54">
        <f aca="true" t="shared" si="2" ref="I3:I14">F3+H3</f>
        <v>81.116</v>
      </c>
      <c r="J3" s="54">
        <v>1</v>
      </c>
      <c r="K3" s="57"/>
    </row>
    <row r="4" spans="1:11" ht="15.75">
      <c r="A4" s="55">
        <v>2</v>
      </c>
      <c r="B4" s="55" t="s">
        <v>37</v>
      </c>
      <c r="C4" s="55" t="s">
        <v>12</v>
      </c>
      <c r="D4" s="55" t="s">
        <v>36</v>
      </c>
      <c r="E4" s="55">
        <v>75</v>
      </c>
      <c r="F4" s="54">
        <f t="shared" si="0"/>
        <v>30</v>
      </c>
      <c r="G4" s="54">
        <v>78.22</v>
      </c>
      <c r="H4" s="54">
        <f t="shared" si="1"/>
        <v>46.931999999999995</v>
      </c>
      <c r="I4" s="54">
        <f t="shared" si="2"/>
        <v>76.93199999999999</v>
      </c>
      <c r="J4" s="54">
        <v>2</v>
      </c>
      <c r="K4" s="57"/>
    </row>
    <row r="5" spans="1:11" ht="15.75">
      <c r="A5" s="55">
        <v>3</v>
      </c>
      <c r="B5" s="55" t="s">
        <v>38</v>
      </c>
      <c r="C5" s="55" t="s">
        <v>12</v>
      </c>
      <c r="D5" s="55" t="s">
        <v>36</v>
      </c>
      <c r="E5" s="55">
        <v>75</v>
      </c>
      <c r="F5" s="54">
        <f t="shared" si="0"/>
        <v>30</v>
      </c>
      <c r="G5" s="54">
        <v>78.04</v>
      </c>
      <c r="H5" s="54">
        <f t="shared" si="1"/>
        <v>46.824000000000005</v>
      </c>
      <c r="I5" s="54">
        <f t="shared" si="2"/>
        <v>76.82400000000001</v>
      </c>
      <c r="J5" s="54">
        <v>3</v>
      </c>
      <c r="K5" s="57"/>
    </row>
    <row r="6" spans="1:11" ht="15.75">
      <c r="A6" s="55">
        <v>4</v>
      </c>
      <c r="B6" s="55" t="s">
        <v>39</v>
      </c>
      <c r="C6" s="55" t="s">
        <v>12</v>
      </c>
      <c r="D6" s="55" t="s">
        <v>36</v>
      </c>
      <c r="E6" s="54">
        <v>74</v>
      </c>
      <c r="F6" s="54">
        <f t="shared" si="0"/>
        <v>29.6</v>
      </c>
      <c r="G6" s="54">
        <v>78.58</v>
      </c>
      <c r="H6" s="54">
        <f t="shared" si="1"/>
        <v>47.147999999999996</v>
      </c>
      <c r="I6" s="54">
        <f t="shared" si="2"/>
        <v>76.74799999999999</v>
      </c>
      <c r="J6" s="54">
        <v>4</v>
      </c>
      <c r="K6" s="57"/>
    </row>
    <row r="7" spans="1:11" ht="15.75">
      <c r="A7" s="55">
        <v>5</v>
      </c>
      <c r="B7" s="55" t="s">
        <v>40</v>
      </c>
      <c r="C7" s="55" t="s">
        <v>12</v>
      </c>
      <c r="D7" s="55" t="s">
        <v>36</v>
      </c>
      <c r="E7" s="54">
        <v>82</v>
      </c>
      <c r="F7" s="54">
        <f t="shared" si="0"/>
        <v>32.800000000000004</v>
      </c>
      <c r="G7" s="54">
        <v>73.12</v>
      </c>
      <c r="H7" s="54">
        <f t="shared" si="1"/>
        <v>43.872</v>
      </c>
      <c r="I7" s="54">
        <f t="shared" si="2"/>
        <v>76.672</v>
      </c>
      <c r="J7" s="54">
        <v>5</v>
      </c>
      <c r="K7" s="57"/>
    </row>
    <row r="8" spans="1:11" ht="15.75">
      <c r="A8" s="55">
        <v>6</v>
      </c>
      <c r="B8" s="55" t="s">
        <v>41</v>
      </c>
      <c r="C8" s="55" t="s">
        <v>12</v>
      </c>
      <c r="D8" s="55" t="s">
        <v>36</v>
      </c>
      <c r="E8" s="55">
        <v>79</v>
      </c>
      <c r="F8" s="54">
        <f t="shared" si="0"/>
        <v>31.6</v>
      </c>
      <c r="G8" s="54">
        <v>74.62</v>
      </c>
      <c r="H8" s="54">
        <f t="shared" si="1"/>
        <v>44.772</v>
      </c>
      <c r="I8" s="54">
        <f t="shared" si="2"/>
        <v>76.372</v>
      </c>
      <c r="J8" s="54">
        <v>6</v>
      </c>
      <c r="K8" s="57"/>
    </row>
    <row r="9" spans="1:11" ht="15.75">
      <c r="A9" s="55">
        <v>7</v>
      </c>
      <c r="B9" s="55" t="s">
        <v>42</v>
      </c>
      <c r="C9" s="55" t="s">
        <v>12</v>
      </c>
      <c r="D9" s="55" t="s">
        <v>36</v>
      </c>
      <c r="E9" s="55">
        <v>82</v>
      </c>
      <c r="F9" s="54">
        <f t="shared" si="0"/>
        <v>32.800000000000004</v>
      </c>
      <c r="G9" s="54">
        <v>72.54</v>
      </c>
      <c r="H9" s="54">
        <f t="shared" si="1"/>
        <v>43.524</v>
      </c>
      <c r="I9" s="54">
        <f t="shared" si="2"/>
        <v>76.32400000000001</v>
      </c>
      <c r="J9" s="54">
        <v>7</v>
      </c>
      <c r="K9" s="57"/>
    </row>
    <row r="10" spans="1:11" ht="15.75">
      <c r="A10" s="55">
        <v>8</v>
      </c>
      <c r="B10" s="55" t="s">
        <v>43</v>
      </c>
      <c r="C10" s="55" t="s">
        <v>12</v>
      </c>
      <c r="D10" s="55" t="s">
        <v>36</v>
      </c>
      <c r="E10" s="55">
        <v>74</v>
      </c>
      <c r="F10" s="54">
        <f t="shared" si="0"/>
        <v>29.6</v>
      </c>
      <c r="G10" s="54">
        <v>77.74</v>
      </c>
      <c r="H10" s="54">
        <f t="shared" si="1"/>
        <v>46.644</v>
      </c>
      <c r="I10" s="54">
        <f t="shared" si="2"/>
        <v>76.244</v>
      </c>
      <c r="J10" s="54">
        <v>8</v>
      </c>
      <c r="K10" s="57"/>
    </row>
    <row r="11" spans="1:11" ht="15.75">
      <c r="A11" s="55">
        <v>9</v>
      </c>
      <c r="B11" s="55" t="s">
        <v>44</v>
      </c>
      <c r="C11" s="55" t="s">
        <v>12</v>
      </c>
      <c r="D11" s="55" t="s">
        <v>36</v>
      </c>
      <c r="E11" s="55">
        <v>78</v>
      </c>
      <c r="F11" s="54">
        <f t="shared" si="0"/>
        <v>31.200000000000003</v>
      </c>
      <c r="G11" s="54">
        <v>73.96</v>
      </c>
      <c r="H11" s="54">
        <f t="shared" si="1"/>
        <v>44.376</v>
      </c>
      <c r="I11" s="54">
        <f t="shared" si="2"/>
        <v>75.576</v>
      </c>
      <c r="J11" s="54">
        <v>9</v>
      </c>
      <c r="K11" s="57"/>
    </row>
    <row r="12" spans="1:11" ht="15.75">
      <c r="A12" s="55">
        <v>10</v>
      </c>
      <c r="B12" s="55" t="s">
        <v>45</v>
      </c>
      <c r="C12" s="55" t="s">
        <v>12</v>
      </c>
      <c r="D12" s="55" t="s">
        <v>36</v>
      </c>
      <c r="E12" s="55">
        <v>79</v>
      </c>
      <c r="F12" s="54">
        <f t="shared" si="0"/>
        <v>31.6</v>
      </c>
      <c r="G12" s="54">
        <v>72.76</v>
      </c>
      <c r="H12" s="54">
        <f t="shared" si="1"/>
        <v>43.656</v>
      </c>
      <c r="I12" s="54">
        <f t="shared" si="2"/>
        <v>75.256</v>
      </c>
      <c r="J12" s="54">
        <v>10</v>
      </c>
      <c r="K12" s="57"/>
    </row>
    <row r="13" spans="1:11" ht="15.75">
      <c r="A13" s="55">
        <v>11</v>
      </c>
      <c r="B13" s="55" t="s">
        <v>46</v>
      </c>
      <c r="C13" s="55" t="s">
        <v>12</v>
      </c>
      <c r="D13" s="55" t="s">
        <v>36</v>
      </c>
      <c r="E13" s="55">
        <v>70</v>
      </c>
      <c r="F13" s="54">
        <f t="shared" si="0"/>
        <v>28</v>
      </c>
      <c r="G13" s="54">
        <v>77.56</v>
      </c>
      <c r="H13" s="54">
        <f t="shared" si="1"/>
        <v>46.536</v>
      </c>
      <c r="I13" s="54">
        <f t="shared" si="2"/>
        <v>74.536</v>
      </c>
      <c r="J13" s="54">
        <v>11</v>
      </c>
      <c r="K13" s="57"/>
    </row>
    <row r="14" spans="1:11" ht="15.75">
      <c r="A14" s="55">
        <v>12</v>
      </c>
      <c r="B14" s="55" t="s">
        <v>47</v>
      </c>
      <c r="C14" s="55" t="s">
        <v>12</v>
      </c>
      <c r="D14" s="55" t="s">
        <v>36</v>
      </c>
      <c r="E14" s="54">
        <v>71</v>
      </c>
      <c r="F14" s="54">
        <f t="shared" si="0"/>
        <v>28.400000000000002</v>
      </c>
      <c r="G14" s="54">
        <v>76.44</v>
      </c>
      <c r="H14" s="54">
        <f t="shared" si="1"/>
        <v>45.864</v>
      </c>
      <c r="I14" s="54">
        <f t="shared" si="2"/>
        <v>74.264</v>
      </c>
      <c r="J14" s="54">
        <v>12</v>
      </c>
      <c r="K14" s="57"/>
    </row>
    <row r="15" spans="1:11" ht="15.75">
      <c r="A15" s="55">
        <v>13</v>
      </c>
      <c r="B15" s="55" t="s">
        <v>48</v>
      </c>
      <c r="C15" s="55" t="s">
        <v>12</v>
      </c>
      <c r="D15" s="55" t="s">
        <v>36</v>
      </c>
      <c r="E15" s="55"/>
      <c r="F15" s="54"/>
      <c r="G15" s="54">
        <v>74.24</v>
      </c>
      <c r="H15" s="54"/>
      <c r="I15" s="54">
        <v>74.24</v>
      </c>
      <c r="J15" s="54">
        <v>13</v>
      </c>
      <c r="K15" s="2" t="s">
        <v>14</v>
      </c>
    </row>
    <row r="16" spans="1:11" ht="15.75">
      <c r="A16" s="55">
        <v>14</v>
      </c>
      <c r="B16" s="55" t="s">
        <v>49</v>
      </c>
      <c r="C16" s="55" t="s">
        <v>12</v>
      </c>
      <c r="D16" s="55" t="s">
        <v>36</v>
      </c>
      <c r="E16" s="54"/>
      <c r="F16" s="54"/>
      <c r="G16" s="54">
        <v>73.98</v>
      </c>
      <c r="H16" s="54"/>
      <c r="I16" s="54">
        <v>73.98</v>
      </c>
      <c r="J16" s="54">
        <v>14</v>
      </c>
      <c r="K16" s="2" t="s">
        <v>14</v>
      </c>
    </row>
    <row r="17" spans="1:11" ht="15.75">
      <c r="A17" s="55">
        <v>15</v>
      </c>
      <c r="B17" s="55" t="s">
        <v>50</v>
      </c>
      <c r="C17" s="55" t="s">
        <v>12</v>
      </c>
      <c r="D17" s="55" t="s">
        <v>36</v>
      </c>
      <c r="E17" s="55">
        <v>77</v>
      </c>
      <c r="F17" s="54">
        <f>E17*40%</f>
        <v>30.8</v>
      </c>
      <c r="G17" s="54">
        <v>71.78</v>
      </c>
      <c r="H17" s="54">
        <f>G17*60%</f>
        <v>43.068</v>
      </c>
      <c r="I17" s="54">
        <f>F17+H17</f>
        <v>73.868</v>
      </c>
      <c r="J17" s="54">
        <v>15</v>
      </c>
      <c r="K17" s="2"/>
    </row>
    <row r="18" spans="1:11" ht="15.75">
      <c r="A18" s="55">
        <v>16</v>
      </c>
      <c r="B18" s="55" t="s">
        <v>51</v>
      </c>
      <c r="C18" s="55" t="s">
        <v>12</v>
      </c>
      <c r="D18" s="55" t="s">
        <v>36</v>
      </c>
      <c r="E18" s="55">
        <v>76</v>
      </c>
      <c r="F18" s="54">
        <f>E18*40%</f>
        <v>30.400000000000002</v>
      </c>
      <c r="G18" s="54">
        <v>72.38</v>
      </c>
      <c r="H18" s="54">
        <f>G18*60%</f>
        <v>43.428</v>
      </c>
      <c r="I18" s="54">
        <f>F18+H18</f>
        <v>73.828</v>
      </c>
      <c r="J18" s="54">
        <v>16</v>
      </c>
      <c r="K18" s="2"/>
    </row>
    <row r="19" spans="1:11" ht="15.75">
      <c r="A19" s="55">
        <v>17</v>
      </c>
      <c r="B19" s="55" t="s">
        <v>52</v>
      </c>
      <c r="C19" s="55" t="s">
        <v>12</v>
      </c>
      <c r="D19" s="55" t="s">
        <v>36</v>
      </c>
      <c r="E19" s="54">
        <v>68</v>
      </c>
      <c r="F19" s="54">
        <f>E19*40%</f>
        <v>27.200000000000003</v>
      </c>
      <c r="G19" s="54">
        <v>77.28</v>
      </c>
      <c r="H19" s="54">
        <f>G19*60%</f>
        <v>46.368</v>
      </c>
      <c r="I19" s="54">
        <f>F19+H19</f>
        <v>73.56800000000001</v>
      </c>
      <c r="J19" s="54">
        <v>17</v>
      </c>
      <c r="K19" s="2"/>
    </row>
    <row r="20" spans="1:11" ht="15.75">
      <c r="A20" s="55">
        <v>18</v>
      </c>
      <c r="B20" s="55" t="s">
        <v>53</v>
      </c>
      <c r="C20" s="55" t="s">
        <v>12</v>
      </c>
      <c r="D20" s="55" t="s">
        <v>36</v>
      </c>
      <c r="E20" s="55">
        <v>68</v>
      </c>
      <c r="F20" s="54">
        <f>E20*40%</f>
        <v>27.200000000000003</v>
      </c>
      <c r="G20" s="54">
        <v>74.16</v>
      </c>
      <c r="H20" s="54">
        <f>G20*60%</f>
        <v>44.495999999999995</v>
      </c>
      <c r="I20" s="54">
        <f>F20+H20</f>
        <v>71.696</v>
      </c>
      <c r="J20" s="54">
        <v>18</v>
      </c>
      <c r="K20" s="2"/>
    </row>
    <row r="21" spans="1:11" ht="15.75">
      <c r="A21" s="55">
        <v>19</v>
      </c>
      <c r="B21" s="55" t="s">
        <v>54</v>
      </c>
      <c r="C21" s="55" t="s">
        <v>12</v>
      </c>
      <c r="D21" s="55" t="s">
        <v>36</v>
      </c>
      <c r="E21" s="55">
        <v>69</v>
      </c>
      <c r="F21" s="54">
        <f>E21*40%</f>
        <v>27.6</v>
      </c>
      <c r="G21" s="54">
        <v>73.28</v>
      </c>
      <c r="H21" s="54">
        <f>G21*60%</f>
        <v>43.967999999999996</v>
      </c>
      <c r="I21" s="54">
        <f>F21+H21</f>
        <v>71.568</v>
      </c>
      <c r="J21" s="54">
        <v>19</v>
      </c>
      <c r="K21" s="2"/>
    </row>
    <row r="22" spans="1:11" ht="15.75">
      <c r="A22" s="55">
        <v>20</v>
      </c>
      <c r="B22" s="55" t="s">
        <v>55</v>
      </c>
      <c r="C22" s="55" t="s">
        <v>12</v>
      </c>
      <c r="D22" s="55" t="s">
        <v>36</v>
      </c>
      <c r="E22" s="55"/>
      <c r="F22" s="54"/>
      <c r="G22" s="54">
        <v>71.42</v>
      </c>
      <c r="H22" s="54"/>
      <c r="I22" s="54">
        <v>71.42</v>
      </c>
      <c r="J22" s="54">
        <v>20</v>
      </c>
      <c r="K22" s="2" t="s">
        <v>14</v>
      </c>
    </row>
    <row r="23" spans="1:11" ht="15.75">
      <c r="A23" s="55">
        <v>21</v>
      </c>
      <c r="B23" s="55" t="s">
        <v>56</v>
      </c>
      <c r="C23" s="55" t="s">
        <v>12</v>
      </c>
      <c r="D23" s="55" t="s">
        <v>36</v>
      </c>
      <c r="E23" s="55">
        <v>71</v>
      </c>
      <c r="F23" s="54">
        <f aca="true" t="shared" si="3" ref="F23:F52">E23*40%</f>
        <v>28.400000000000002</v>
      </c>
      <c r="G23" s="54">
        <v>71.26</v>
      </c>
      <c r="H23" s="54">
        <f aca="true" t="shared" si="4" ref="H23:H52">G23*60%</f>
        <v>42.756</v>
      </c>
      <c r="I23" s="54">
        <f aca="true" t="shared" si="5" ref="I23:I52">F23+H23</f>
        <v>71.156</v>
      </c>
      <c r="J23" s="54">
        <v>21</v>
      </c>
      <c r="K23" s="57"/>
    </row>
    <row r="24" spans="1:11" ht="15.75">
      <c r="A24" s="55">
        <v>22</v>
      </c>
      <c r="B24" s="55" t="s">
        <v>57</v>
      </c>
      <c r="C24" s="55" t="s">
        <v>12</v>
      </c>
      <c r="D24" s="55" t="s">
        <v>36</v>
      </c>
      <c r="E24" s="54">
        <v>70</v>
      </c>
      <c r="F24" s="54">
        <f t="shared" si="3"/>
        <v>28</v>
      </c>
      <c r="G24" s="54">
        <v>71.82</v>
      </c>
      <c r="H24" s="54">
        <f t="shared" si="4"/>
        <v>43.09199999999999</v>
      </c>
      <c r="I24" s="54">
        <f t="shared" si="5"/>
        <v>71.09199999999998</v>
      </c>
      <c r="J24" s="54">
        <v>22</v>
      </c>
      <c r="K24" s="57"/>
    </row>
    <row r="25" spans="1:11" ht="15.75">
      <c r="A25" s="55">
        <v>23</v>
      </c>
      <c r="B25" s="55" t="s">
        <v>58</v>
      </c>
      <c r="C25" s="55" t="s">
        <v>12</v>
      </c>
      <c r="D25" s="55" t="s">
        <v>36</v>
      </c>
      <c r="E25" s="54">
        <v>68</v>
      </c>
      <c r="F25" s="54">
        <f t="shared" si="3"/>
        <v>27.200000000000003</v>
      </c>
      <c r="G25" s="54">
        <v>72.24</v>
      </c>
      <c r="H25" s="54">
        <f t="shared" si="4"/>
        <v>43.343999999999994</v>
      </c>
      <c r="I25" s="54">
        <f t="shared" si="5"/>
        <v>70.544</v>
      </c>
      <c r="J25" s="54">
        <v>23</v>
      </c>
      <c r="K25" s="57"/>
    </row>
    <row r="26" spans="1:11" ht="15.75">
      <c r="A26" s="55">
        <v>24</v>
      </c>
      <c r="B26" s="55" t="s">
        <v>59</v>
      </c>
      <c r="C26" s="55" t="s">
        <v>12</v>
      </c>
      <c r="D26" s="55" t="s">
        <v>36</v>
      </c>
      <c r="E26" s="55">
        <v>69</v>
      </c>
      <c r="F26" s="54">
        <f t="shared" si="3"/>
        <v>27.6</v>
      </c>
      <c r="G26" s="54">
        <v>70.5</v>
      </c>
      <c r="H26" s="54">
        <f t="shared" si="4"/>
        <v>42.3</v>
      </c>
      <c r="I26" s="54">
        <f t="shared" si="5"/>
        <v>69.9</v>
      </c>
      <c r="J26" s="54">
        <v>24</v>
      </c>
      <c r="K26" s="57"/>
    </row>
    <row r="27" spans="1:11" ht="15.75">
      <c r="A27" s="55">
        <v>25</v>
      </c>
      <c r="B27" s="55" t="s">
        <v>60</v>
      </c>
      <c r="C27" s="55" t="s">
        <v>12</v>
      </c>
      <c r="D27" s="55" t="s">
        <v>36</v>
      </c>
      <c r="E27" s="55">
        <v>67</v>
      </c>
      <c r="F27" s="54">
        <f t="shared" si="3"/>
        <v>26.8</v>
      </c>
      <c r="G27" s="54">
        <v>70.88</v>
      </c>
      <c r="H27" s="54">
        <f t="shared" si="4"/>
        <v>42.528</v>
      </c>
      <c r="I27" s="54">
        <f t="shared" si="5"/>
        <v>69.328</v>
      </c>
      <c r="J27" s="54">
        <v>25</v>
      </c>
      <c r="K27" s="57"/>
    </row>
    <row r="28" spans="1:11" ht="15.75">
      <c r="A28" s="55">
        <v>26</v>
      </c>
      <c r="B28" s="55" t="s">
        <v>61</v>
      </c>
      <c r="C28" s="55" t="s">
        <v>12</v>
      </c>
      <c r="D28" s="55" t="s">
        <v>36</v>
      </c>
      <c r="E28" s="55">
        <v>65</v>
      </c>
      <c r="F28" s="54">
        <f t="shared" si="3"/>
        <v>26</v>
      </c>
      <c r="G28" s="54">
        <v>71.5</v>
      </c>
      <c r="H28" s="54">
        <f t="shared" si="4"/>
        <v>42.9</v>
      </c>
      <c r="I28" s="54">
        <f t="shared" si="5"/>
        <v>68.9</v>
      </c>
      <c r="J28" s="54">
        <v>26</v>
      </c>
      <c r="K28" s="57"/>
    </row>
    <row r="29" spans="1:11" ht="15.75">
      <c r="A29" s="55">
        <v>27</v>
      </c>
      <c r="B29" s="55" t="s">
        <v>62</v>
      </c>
      <c r="C29" s="55" t="s">
        <v>12</v>
      </c>
      <c r="D29" s="55" t="s">
        <v>36</v>
      </c>
      <c r="E29" s="55">
        <v>83</v>
      </c>
      <c r="F29" s="54">
        <f t="shared" si="3"/>
        <v>33.2</v>
      </c>
      <c r="G29" s="54"/>
      <c r="H29" s="54">
        <f t="shared" si="4"/>
        <v>0</v>
      </c>
      <c r="I29" s="54">
        <f t="shared" si="5"/>
        <v>33.2</v>
      </c>
      <c r="J29" s="54">
        <v>27</v>
      </c>
      <c r="K29" s="57"/>
    </row>
    <row r="30" spans="1:11" ht="15.75">
      <c r="A30" s="55">
        <v>28</v>
      </c>
      <c r="B30" s="55" t="s">
        <v>63</v>
      </c>
      <c r="C30" s="55" t="s">
        <v>12</v>
      </c>
      <c r="D30" s="55" t="s">
        <v>36</v>
      </c>
      <c r="E30" s="55">
        <v>75</v>
      </c>
      <c r="F30" s="54">
        <f t="shared" si="3"/>
        <v>30</v>
      </c>
      <c r="G30" s="54"/>
      <c r="H30" s="54">
        <f t="shared" si="4"/>
        <v>0</v>
      </c>
      <c r="I30" s="54">
        <f t="shared" si="5"/>
        <v>30</v>
      </c>
      <c r="J30" s="54">
        <v>28</v>
      </c>
      <c r="K30" s="57"/>
    </row>
    <row r="31" spans="1:11" ht="15.75">
      <c r="A31" s="55">
        <v>29</v>
      </c>
      <c r="B31" s="55" t="s">
        <v>64</v>
      </c>
      <c r="C31" s="55" t="s">
        <v>12</v>
      </c>
      <c r="D31" s="55" t="s">
        <v>36</v>
      </c>
      <c r="E31" s="54">
        <v>74</v>
      </c>
      <c r="F31" s="54">
        <f t="shared" si="3"/>
        <v>29.6</v>
      </c>
      <c r="G31" s="54"/>
      <c r="H31" s="54">
        <f t="shared" si="4"/>
        <v>0</v>
      </c>
      <c r="I31" s="54">
        <f t="shared" si="5"/>
        <v>29.6</v>
      </c>
      <c r="J31" s="54">
        <v>29</v>
      </c>
      <c r="K31" s="57"/>
    </row>
    <row r="32" spans="1:11" ht="15.75">
      <c r="A32" s="55">
        <v>30</v>
      </c>
      <c r="B32" s="55" t="s">
        <v>65</v>
      </c>
      <c r="C32" s="55" t="s">
        <v>12</v>
      </c>
      <c r="D32" s="55" t="s">
        <v>36</v>
      </c>
      <c r="E32" s="55">
        <v>73</v>
      </c>
      <c r="F32" s="54">
        <f t="shared" si="3"/>
        <v>29.200000000000003</v>
      </c>
      <c r="G32" s="54"/>
      <c r="H32" s="54">
        <f t="shared" si="4"/>
        <v>0</v>
      </c>
      <c r="I32" s="54">
        <f t="shared" si="5"/>
        <v>29.200000000000003</v>
      </c>
      <c r="J32" s="54">
        <v>30</v>
      </c>
      <c r="K32" s="57"/>
    </row>
    <row r="33" spans="1:11" ht="15.75">
      <c r="A33" s="55">
        <v>31</v>
      </c>
      <c r="B33" s="55" t="s">
        <v>66</v>
      </c>
      <c r="C33" s="55" t="s">
        <v>12</v>
      </c>
      <c r="D33" s="55" t="s">
        <v>36</v>
      </c>
      <c r="E33" s="55">
        <v>72</v>
      </c>
      <c r="F33" s="54">
        <f t="shared" si="3"/>
        <v>28.8</v>
      </c>
      <c r="G33" s="54"/>
      <c r="H33" s="54">
        <f t="shared" si="4"/>
        <v>0</v>
      </c>
      <c r="I33" s="54">
        <f t="shared" si="5"/>
        <v>28.8</v>
      </c>
      <c r="J33" s="54">
        <v>31</v>
      </c>
      <c r="K33" s="57"/>
    </row>
    <row r="34" spans="1:11" ht="15.75">
      <c r="A34" s="55">
        <v>32</v>
      </c>
      <c r="B34" s="55" t="s">
        <v>67</v>
      </c>
      <c r="C34" s="55" t="s">
        <v>12</v>
      </c>
      <c r="D34" s="55" t="s">
        <v>36</v>
      </c>
      <c r="E34" s="55">
        <v>72</v>
      </c>
      <c r="F34" s="54">
        <f t="shared" si="3"/>
        <v>28.8</v>
      </c>
      <c r="G34" s="54"/>
      <c r="H34" s="54">
        <f t="shared" si="4"/>
        <v>0</v>
      </c>
      <c r="I34" s="54">
        <f t="shared" si="5"/>
        <v>28.8</v>
      </c>
      <c r="J34" s="54">
        <v>32</v>
      </c>
      <c r="K34" s="57"/>
    </row>
    <row r="35" spans="1:11" ht="15.75">
      <c r="A35" s="55">
        <v>33</v>
      </c>
      <c r="B35" s="55" t="s">
        <v>68</v>
      </c>
      <c r="C35" s="55" t="s">
        <v>12</v>
      </c>
      <c r="D35" s="55" t="s">
        <v>36</v>
      </c>
      <c r="E35" s="55">
        <v>72</v>
      </c>
      <c r="F35" s="54">
        <f t="shared" si="3"/>
        <v>28.8</v>
      </c>
      <c r="G35" s="54"/>
      <c r="H35" s="54">
        <f t="shared" si="4"/>
        <v>0</v>
      </c>
      <c r="I35" s="54">
        <f t="shared" si="5"/>
        <v>28.8</v>
      </c>
      <c r="J35" s="54">
        <v>33</v>
      </c>
      <c r="K35" s="57"/>
    </row>
    <row r="36" spans="1:11" ht="15.75">
      <c r="A36" s="55">
        <v>34</v>
      </c>
      <c r="B36" s="55" t="s">
        <v>69</v>
      </c>
      <c r="C36" s="55" t="s">
        <v>12</v>
      </c>
      <c r="D36" s="55" t="s">
        <v>36</v>
      </c>
      <c r="E36" s="55">
        <v>71</v>
      </c>
      <c r="F36" s="54">
        <f t="shared" si="3"/>
        <v>28.400000000000002</v>
      </c>
      <c r="G36" s="54"/>
      <c r="H36" s="54">
        <f t="shared" si="4"/>
        <v>0</v>
      </c>
      <c r="I36" s="54">
        <f t="shared" si="5"/>
        <v>28.400000000000002</v>
      </c>
      <c r="J36" s="54">
        <v>34</v>
      </c>
      <c r="K36" s="57"/>
    </row>
    <row r="37" spans="1:11" ht="15.75">
      <c r="A37" s="55">
        <v>35</v>
      </c>
      <c r="B37" s="55" t="s">
        <v>70</v>
      </c>
      <c r="C37" s="55" t="s">
        <v>12</v>
      </c>
      <c r="D37" s="55" t="s">
        <v>36</v>
      </c>
      <c r="E37" s="55">
        <v>71</v>
      </c>
      <c r="F37" s="54">
        <f t="shared" si="3"/>
        <v>28.400000000000002</v>
      </c>
      <c r="G37" s="54"/>
      <c r="H37" s="54">
        <f t="shared" si="4"/>
        <v>0</v>
      </c>
      <c r="I37" s="54">
        <f t="shared" si="5"/>
        <v>28.400000000000002</v>
      </c>
      <c r="J37" s="54">
        <v>35</v>
      </c>
      <c r="K37" s="57"/>
    </row>
    <row r="38" spans="1:11" ht="15.75">
      <c r="A38" s="55">
        <v>36</v>
      </c>
      <c r="B38" s="55" t="s">
        <v>71</v>
      </c>
      <c r="C38" s="55" t="s">
        <v>12</v>
      </c>
      <c r="D38" s="55" t="s">
        <v>36</v>
      </c>
      <c r="E38" s="55">
        <v>71</v>
      </c>
      <c r="F38" s="54">
        <f t="shared" si="3"/>
        <v>28.400000000000002</v>
      </c>
      <c r="G38" s="54"/>
      <c r="H38" s="54">
        <f t="shared" si="4"/>
        <v>0</v>
      </c>
      <c r="I38" s="54">
        <f t="shared" si="5"/>
        <v>28.400000000000002</v>
      </c>
      <c r="J38" s="54">
        <v>36</v>
      </c>
      <c r="K38" s="57"/>
    </row>
    <row r="39" spans="1:11" ht="15.75">
      <c r="A39" s="55">
        <v>37</v>
      </c>
      <c r="B39" s="55" t="s">
        <v>72</v>
      </c>
      <c r="C39" s="55" t="s">
        <v>12</v>
      </c>
      <c r="D39" s="55" t="s">
        <v>36</v>
      </c>
      <c r="E39" s="55">
        <v>71</v>
      </c>
      <c r="F39" s="54">
        <f t="shared" si="3"/>
        <v>28.400000000000002</v>
      </c>
      <c r="G39" s="54"/>
      <c r="H39" s="54">
        <f t="shared" si="4"/>
        <v>0</v>
      </c>
      <c r="I39" s="54">
        <f t="shared" si="5"/>
        <v>28.400000000000002</v>
      </c>
      <c r="J39" s="54">
        <v>37</v>
      </c>
      <c r="K39" s="57"/>
    </row>
    <row r="40" spans="1:11" ht="15.75">
      <c r="A40" s="55">
        <v>38</v>
      </c>
      <c r="B40" s="55" t="s">
        <v>73</v>
      </c>
      <c r="C40" s="55" t="s">
        <v>12</v>
      </c>
      <c r="D40" s="55" t="s">
        <v>36</v>
      </c>
      <c r="E40" s="55">
        <v>70</v>
      </c>
      <c r="F40" s="54">
        <f t="shared" si="3"/>
        <v>28</v>
      </c>
      <c r="G40" s="54"/>
      <c r="H40" s="54">
        <f t="shared" si="4"/>
        <v>0</v>
      </c>
      <c r="I40" s="54">
        <f t="shared" si="5"/>
        <v>28</v>
      </c>
      <c r="J40" s="54">
        <v>38</v>
      </c>
      <c r="K40" s="57"/>
    </row>
    <row r="41" spans="1:11" ht="15.75">
      <c r="A41" s="55">
        <v>39</v>
      </c>
      <c r="B41" s="55" t="s">
        <v>74</v>
      </c>
      <c r="C41" s="55" t="s">
        <v>12</v>
      </c>
      <c r="D41" s="55" t="s">
        <v>36</v>
      </c>
      <c r="E41" s="55">
        <v>69</v>
      </c>
      <c r="F41" s="54">
        <f t="shared" si="3"/>
        <v>27.6</v>
      </c>
      <c r="G41" s="54"/>
      <c r="H41" s="54">
        <f t="shared" si="4"/>
        <v>0</v>
      </c>
      <c r="I41" s="54">
        <f t="shared" si="5"/>
        <v>27.6</v>
      </c>
      <c r="J41" s="54">
        <v>39</v>
      </c>
      <c r="K41" s="57"/>
    </row>
    <row r="42" spans="1:11" ht="15.75">
      <c r="A42" s="55">
        <v>40</v>
      </c>
      <c r="B42" s="55" t="s">
        <v>75</v>
      </c>
      <c r="C42" s="55" t="s">
        <v>12</v>
      </c>
      <c r="D42" s="55" t="s">
        <v>36</v>
      </c>
      <c r="E42" s="54">
        <v>68</v>
      </c>
      <c r="F42" s="54">
        <f t="shared" si="3"/>
        <v>27.200000000000003</v>
      </c>
      <c r="G42" s="54"/>
      <c r="H42" s="54">
        <f t="shared" si="4"/>
        <v>0</v>
      </c>
      <c r="I42" s="54">
        <f t="shared" si="5"/>
        <v>27.200000000000003</v>
      </c>
      <c r="J42" s="54">
        <v>40</v>
      </c>
      <c r="K42" s="57"/>
    </row>
    <row r="43" spans="1:11" ht="15.75">
      <c r="A43" s="55">
        <v>41</v>
      </c>
      <c r="B43" s="55" t="s">
        <v>76</v>
      </c>
      <c r="C43" s="55" t="s">
        <v>12</v>
      </c>
      <c r="D43" s="55" t="s">
        <v>36</v>
      </c>
      <c r="E43" s="55">
        <v>68</v>
      </c>
      <c r="F43" s="54">
        <f t="shared" si="3"/>
        <v>27.200000000000003</v>
      </c>
      <c r="G43" s="54"/>
      <c r="H43" s="54">
        <f t="shared" si="4"/>
        <v>0</v>
      </c>
      <c r="I43" s="54">
        <f t="shared" si="5"/>
        <v>27.200000000000003</v>
      </c>
      <c r="J43" s="54">
        <v>41</v>
      </c>
      <c r="K43" s="57"/>
    </row>
    <row r="44" spans="1:11" ht="15.75">
      <c r="A44" s="55">
        <v>42</v>
      </c>
      <c r="B44" s="55" t="s">
        <v>77</v>
      </c>
      <c r="C44" s="55" t="s">
        <v>12</v>
      </c>
      <c r="D44" s="55" t="s">
        <v>36</v>
      </c>
      <c r="E44" s="54">
        <v>67</v>
      </c>
      <c r="F44" s="54">
        <f t="shared" si="3"/>
        <v>26.8</v>
      </c>
      <c r="G44" s="54"/>
      <c r="H44" s="54">
        <f t="shared" si="4"/>
        <v>0</v>
      </c>
      <c r="I44" s="54">
        <f t="shared" si="5"/>
        <v>26.8</v>
      </c>
      <c r="J44" s="54">
        <v>42</v>
      </c>
      <c r="K44" s="57"/>
    </row>
    <row r="45" spans="1:11" ht="15.75">
      <c r="A45" s="55">
        <v>43</v>
      </c>
      <c r="B45" s="55" t="s">
        <v>78</v>
      </c>
      <c r="C45" s="55" t="s">
        <v>12</v>
      </c>
      <c r="D45" s="55" t="s">
        <v>36</v>
      </c>
      <c r="E45" s="55">
        <v>67</v>
      </c>
      <c r="F45" s="54">
        <f t="shared" si="3"/>
        <v>26.8</v>
      </c>
      <c r="G45" s="54"/>
      <c r="H45" s="54">
        <f t="shared" si="4"/>
        <v>0</v>
      </c>
      <c r="I45" s="54">
        <f t="shared" si="5"/>
        <v>26.8</v>
      </c>
      <c r="J45" s="54">
        <v>43</v>
      </c>
      <c r="K45" s="57"/>
    </row>
    <row r="46" spans="1:11" ht="15.75">
      <c r="A46" s="55">
        <v>44</v>
      </c>
      <c r="B46" s="55" t="s">
        <v>79</v>
      </c>
      <c r="C46" s="55" t="s">
        <v>12</v>
      </c>
      <c r="D46" s="55" t="s">
        <v>36</v>
      </c>
      <c r="E46" s="55">
        <v>67</v>
      </c>
      <c r="F46" s="54">
        <f t="shared" si="3"/>
        <v>26.8</v>
      </c>
      <c r="G46" s="54"/>
      <c r="H46" s="54">
        <f t="shared" si="4"/>
        <v>0</v>
      </c>
      <c r="I46" s="54">
        <f t="shared" si="5"/>
        <v>26.8</v>
      </c>
      <c r="J46" s="54">
        <v>44</v>
      </c>
      <c r="K46" s="57"/>
    </row>
    <row r="47" spans="1:11" ht="15.75">
      <c r="A47" s="55">
        <v>45</v>
      </c>
      <c r="B47" s="55" t="s">
        <v>80</v>
      </c>
      <c r="C47" s="55" t="s">
        <v>12</v>
      </c>
      <c r="D47" s="55" t="s">
        <v>36</v>
      </c>
      <c r="E47" s="55">
        <v>66</v>
      </c>
      <c r="F47" s="54">
        <f t="shared" si="3"/>
        <v>26.400000000000002</v>
      </c>
      <c r="G47" s="54"/>
      <c r="H47" s="54">
        <f t="shared" si="4"/>
        <v>0</v>
      </c>
      <c r="I47" s="54">
        <f t="shared" si="5"/>
        <v>26.400000000000002</v>
      </c>
      <c r="J47" s="54">
        <v>45</v>
      </c>
      <c r="K47" s="57"/>
    </row>
    <row r="48" spans="1:11" ht="15.75">
      <c r="A48" s="55">
        <v>46</v>
      </c>
      <c r="B48" s="55" t="s">
        <v>81</v>
      </c>
      <c r="C48" s="55" t="s">
        <v>12</v>
      </c>
      <c r="D48" s="55" t="s">
        <v>36</v>
      </c>
      <c r="E48" s="55">
        <v>66</v>
      </c>
      <c r="F48" s="54">
        <f t="shared" si="3"/>
        <v>26.400000000000002</v>
      </c>
      <c r="G48" s="54"/>
      <c r="H48" s="54">
        <f t="shared" si="4"/>
        <v>0</v>
      </c>
      <c r="I48" s="54">
        <f t="shared" si="5"/>
        <v>26.400000000000002</v>
      </c>
      <c r="J48" s="54">
        <v>46</v>
      </c>
      <c r="K48" s="57"/>
    </row>
    <row r="49" spans="1:11" ht="15.75">
      <c r="A49" s="55">
        <v>47</v>
      </c>
      <c r="B49" s="55" t="s">
        <v>82</v>
      </c>
      <c r="C49" s="55" t="s">
        <v>12</v>
      </c>
      <c r="D49" s="55" t="s">
        <v>36</v>
      </c>
      <c r="E49" s="55">
        <v>66</v>
      </c>
      <c r="F49" s="54">
        <f t="shared" si="3"/>
        <v>26.400000000000002</v>
      </c>
      <c r="G49" s="54"/>
      <c r="H49" s="54">
        <f t="shared" si="4"/>
        <v>0</v>
      </c>
      <c r="I49" s="54">
        <f t="shared" si="5"/>
        <v>26.400000000000002</v>
      </c>
      <c r="J49" s="54">
        <v>47</v>
      </c>
      <c r="K49" s="57"/>
    </row>
    <row r="50" spans="1:11" ht="15.75">
      <c r="A50" s="55">
        <v>48</v>
      </c>
      <c r="B50" s="54" t="s">
        <v>83</v>
      </c>
      <c r="C50" s="55" t="s">
        <v>12</v>
      </c>
      <c r="D50" s="55" t="s">
        <v>36</v>
      </c>
      <c r="E50" s="54">
        <v>66</v>
      </c>
      <c r="F50" s="54">
        <f t="shared" si="3"/>
        <v>26.400000000000002</v>
      </c>
      <c r="G50" s="54"/>
      <c r="H50" s="54">
        <f t="shared" si="4"/>
        <v>0</v>
      </c>
      <c r="I50" s="54">
        <f t="shared" si="5"/>
        <v>26.400000000000002</v>
      </c>
      <c r="J50" s="54">
        <v>48</v>
      </c>
      <c r="K50" s="57"/>
    </row>
    <row r="51" spans="1:11" ht="15.75">
      <c r="A51" s="55">
        <v>49</v>
      </c>
      <c r="B51" s="54" t="s">
        <v>84</v>
      </c>
      <c r="C51" s="55" t="s">
        <v>12</v>
      </c>
      <c r="D51" s="55" t="s">
        <v>36</v>
      </c>
      <c r="E51" s="54">
        <v>65</v>
      </c>
      <c r="F51" s="54">
        <f t="shared" si="3"/>
        <v>26</v>
      </c>
      <c r="G51" s="54"/>
      <c r="H51" s="54">
        <f t="shared" si="4"/>
        <v>0</v>
      </c>
      <c r="I51" s="54">
        <f t="shared" si="5"/>
        <v>26</v>
      </c>
      <c r="J51" s="54">
        <v>49</v>
      </c>
      <c r="K51" s="57"/>
    </row>
    <row r="52" spans="1:11" ht="15.75">
      <c r="A52" s="55">
        <v>50</v>
      </c>
      <c r="B52" s="54" t="s">
        <v>85</v>
      </c>
      <c r="C52" s="55" t="s">
        <v>12</v>
      </c>
      <c r="D52" s="55" t="s">
        <v>36</v>
      </c>
      <c r="E52" s="54">
        <v>65</v>
      </c>
      <c r="F52" s="54">
        <f t="shared" si="3"/>
        <v>26</v>
      </c>
      <c r="G52" s="54"/>
      <c r="H52" s="54">
        <f t="shared" si="4"/>
        <v>0</v>
      </c>
      <c r="I52" s="54">
        <f t="shared" si="5"/>
        <v>26</v>
      </c>
      <c r="J52" s="54">
        <v>50</v>
      </c>
      <c r="K52" s="57"/>
    </row>
  </sheetData>
  <sheetProtection selectLockedCells="1" selectUnlockedCells="1"/>
  <mergeCells count="1">
    <mergeCell ref="A1:K1"/>
  </mergeCells>
  <printOptions horizontalCentered="1"/>
  <pageMargins left="0.7513888888888889" right="0.7513888888888889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zoomScaleSheetLayoutView="100" workbookViewId="0" topLeftCell="A29">
      <selection activeCell="B61" sqref="B61"/>
    </sheetView>
  </sheetViews>
  <sheetFormatPr defaultColWidth="7.875" defaultRowHeight="14.25"/>
  <cols>
    <col min="1" max="1" width="7.875" style="53" customWidth="1"/>
    <col min="2" max="2" width="10.50390625" style="53" customWidth="1"/>
    <col min="3" max="3" width="7.875" style="53" customWidth="1"/>
    <col min="4" max="4" width="11.125" style="53" customWidth="1"/>
    <col min="5" max="5" width="13.625" style="53" customWidth="1"/>
    <col min="6" max="6" width="7.875" style="53" customWidth="1"/>
    <col min="7" max="7" width="13.25390625" style="53" customWidth="1"/>
    <col min="8" max="8" width="7.875" style="53" customWidth="1"/>
    <col min="9" max="9" width="13.75390625" style="53" customWidth="1"/>
    <col min="10" max="10" width="13.875" style="53" customWidth="1"/>
    <col min="11" max="16384" width="7.875" style="53" customWidth="1"/>
  </cols>
  <sheetData>
    <row r="1" spans="1:11" ht="28.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5.75">
      <c r="A2" s="54" t="s">
        <v>1</v>
      </c>
      <c r="B2" s="54" t="s">
        <v>2</v>
      </c>
      <c r="C2" s="54" t="s">
        <v>3</v>
      </c>
      <c r="D2" s="54" t="s">
        <v>4</v>
      </c>
      <c r="E2" s="54" t="s">
        <v>5</v>
      </c>
      <c r="F2" s="54" t="s">
        <v>6</v>
      </c>
      <c r="G2" s="54" t="s">
        <v>7</v>
      </c>
      <c r="H2" s="54" t="s">
        <v>6</v>
      </c>
      <c r="I2" s="54" t="s">
        <v>8</v>
      </c>
      <c r="J2" s="54" t="s">
        <v>9</v>
      </c>
      <c r="K2" s="54" t="s">
        <v>10</v>
      </c>
    </row>
    <row r="3" spans="1:11" ht="15.75">
      <c r="A3" s="55">
        <v>1</v>
      </c>
      <c r="B3" s="55" t="s">
        <v>86</v>
      </c>
      <c r="C3" s="55" t="s">
        <v>12</v>
      </c>
      <c r="D3" s="55" t="s">
        <v>87</v>
      </c>
      <c r="E3" s="54">
        <v>79</v>
      </c>
      <c r="F3" s="54">
        <f>E3*40%</f>
        <v>31.6</v>
      </c>
      <c r="G3" s="54">
        <v>79.36</v>
      </c>
      <c r="H3" s="54">
        <f>G3*60%</f>
        <v>47.616</v>
      </c>
      <c r="I3" s="54">
        <f>F3+H3</f>
        <v>79.21600000000001</v>
      </c>
      <c r="J3" s="54">
        <v>1</v>
      </c>
      <c r="K3" s="54"/>
    </row>
    <row r="4" spans="1:11" ht="15.75">
      <c r="A4" s="55">
        <v>2</v>
      </c>
      <c r="B4" s="55" t="s">
        <v>88</v>
      </c>
      <c r="C4" s="55" t="s">
        <v>12</v>
      </c>
      <c r="D4" s="55" t="s">
        <v>87</v>
      </c>
      <c r="E4" s="55"/>
      <c r="F4" s="54"/>
      <c r="G4" s="54">
        <v>75.14</v>
      </c>
      <c r="H4" s="54"/>
      <c r="I4" s="54">
        <v>75.14</v>
      </c>
      <c r="J4" s="54">
        <v>2</v>
      </c>
      <c r="K4" s="54" t="s">
        <v>14</v>
      </c>
    </row>
    <row r="5" spans="1:11" ht="15.75">
      <c r="A5" s="55">
        <v>3</v>
      </c>
      <c r="B5" s="55" t="s">
        <v>89</v>
      </c>
      <c r="C5" s="55" t="s">
        <v>12</v>
      </c>
      <c r="D5" s="55" t="s">
        <v>87</v>
      </c>
      <c r="E5" s="54">
        <v>75</v>
      </c>
      <c r="F5" s="54">
        <f>E5*40%</f>
        <v>30</v>
      </c>
      <c r="G5" s="54">
        <v>75</v>
      </c>
      <c r="H5" s="54">
        <f>G5*60%</f>
        <v>45</v>
      </c>
      <c r="I5" s="54">
        <f>F5+H5</f>
        <v>75</v>
      </c>
      <c r="J5" s="54">
        <v>3</v>
      </c>
      <c r="K5" s="54"/>
    </row>
    <row r="6" spans="1:11" ht="15.75">
      <c r="A6" s="55">
        <v>4</v>
      </c>
      <c r="B6" s="55" t="s">
        <v>90</v>
      </c>
      <c r="C6" s="55" t="s">
        <v>12</v>
      </c>
      <c r="D6" s="55" t="s">
        <v>87</v>
      </c>
      <c r="E6" s="54">
        <v>72</v>
      </c>
      <c r="F6" s="54">
        <f>E6*40%</f>
        <v>28.8</v>
      </c>
      <c r="G6" s="54">
        <v>76.7</v>
      </c>
      <c r="H6" s="54">
        <f>G6*60%</f>
        <v>46.02</v>
      </c>
      <c r="I6" s="54">
        <f>F6+H6</f>
        <v>74.82000000000001</v>
      </c>
      <c r="J6" s="54">
        <v>4</v>
      </c>
      <c r="K6" s="54"/>
    </row>
    <row r="7" spans="1:11" ht="15.75">
      <c r="A7" s="55">
        <v>5</v>
      </c>
      <c r="B7" s="55" t="s">
        <v>91</v>
      </c>
      <c r="C7" s="55" t="s">
        <v>12</v>
      </c>
      <c r="D7" s="55" t="s">
        <v>87</v>
      </c>
      <c r="E7" s="55">
        <v>75</v>
      </c>
      <c r="F7" s="54">
        <f>E7*40%</f>
        <v>30</v>
      </c>
      <c r="G7" s="54">
        <v>73.4</v>
      </c>
      <c r="H7" s="54">
        <f>G7*60%</f>
        <v>44.04</v>
      </c>
      <c r="I7" s="54">
        <f>F7+H7</f>
        <v>74.03999999999999</v>
      </c>
      <c r="J7" s="54">
        <v>5</v>
      </c>
      <c r="K7" s="54"/>
    </row>
    <row r="8" spans="1:11" ht="15.75">
      <c r="A8" s="55">
        <v>6</v>
      </c>
      <c r="B8" s="55" t="s">
        <v>92</v>
      </c>
      <c r="C8" s="55" t="s">
        <v>12</v>
      </c>
      <c r="D8" s="55" t="s">
        <v>87</v>
      </c>
      <c r="E8" s="55"/>
      <c r="F8" s="54"/>
      <c r="G8" s="54">
        <v>73.86</v>
      </c>
      <c r="H8" s="54"/>
      <c r="I8" s="54">
        <v>73.86</v>
      </c>
      <c r="J8" s="54">
        <v>6</v>
      </c>
      <c r="K8" s="54" t="s">
        <v>14</v>
      </c>
    </row>
    <row r="9" spans="1:11" ht="15.75">
      <c r="A9" s="55">
        <v>7</v>
      </c>
      <c r="B9" s="55" t="s">
        <v>93</v>
      </c>
      <c r="C9" s="55" t="s">
        <v>12</v>
      </c>
      <c r="D9" s="55" t="s">
        <v>87</v>
      </c>
      <c r="E9" s="55"/>
      <c r="F9" s="54"/>
      <c r="G9" s="54">
        <v>73.16</v>
      </c>
      <c r="H9" s="54"/>
      <c r="I9" s="54">
        <v>73.16</v>
      </c>
      <c r="J9" s="54">
        <v>7</v>
      </c>
      <c r="K9" s="54" t="s">
        <v>14</v>
      </c>
    </row>
    <row r="10" spans="1:11" ht="15.75">
      <c r="A10" s="55">
        <v>8</v>
      </c>
      <c r="B10" s="55" t="s">
        <v>94</v>
      </c>
      <c r="C10" s="55" t="s">
        <v>12</v>
      </c>
      <c r="D10" s="55" t="s">
        <v>87</v>
      </c>
      <c r="E10" s="55"/>
      <c r="F10" s="54"/>
      <c r="G10" s="54">
        <v>72.8</v>
      </c>
      <c r="H10" s="54"/>
      <c r="I10" s="54">
        <v>72.8</v>
      </c>
      <c r="J10" s="54">
        <v>8</v>
      </c>
      <c r="K10" s="54" t="s">
        <v>14</v>
      </c>
    </row>
    <row r="11" spans="1:11" ht="15.75">
      <c r="A11" s="55">
        <v>9</v>
      </c>
      <c r="B11" s="55" t="s">
        <v>95</v>
      </c>
      <c r="C11" s="55" t="s">
        <v>12</v>
      </c>
      <c r="D11" s="55" t="s">
        <v>87</v>
      </c>
      <c r="E11" s="54">
        <v>71</v>
      </c>
      <c r="F11" s="54">
        <f aca="true" t="shared" si="0" ref="F11:F16">E11*40%</f>
        <v>28.400000000000002</v>
      </c>
      <c r="G11" s="54">
        <v>73.8</v>
      </c>
      <c r="H11" s="54">
        <f aca="true" t="shared" si="1" ref="H11:H16">G11*60%</f>
        <v>44.279999999999994</v>
      </c>
      <c r="I11" s="54">
        <f aca="true" t="shared" si="2" ref="I11:I16">F11+H11</f>
        <v>72.67999999999999</v>
      </c>
      <c r="J11" s="54">
        <v>9</v>
      </c>
      <c r="K11" s="54"/>
    </row>
    <row r="12" spans="1:11" ht="15.75">
      <c r="A12" s="55">
        <v>10</v>
      </c>
      <c r="B12" s="55" t="s">
        <v>96</v>
      </c>
      <c r="C12" s="55" t="s">
        <v>12</v>
      </c>
      <c r="D12" s="55" t="s">
        <v>87</v>
      </c>
      <c r="E12" s="54">
        <v>68</v>
      </c>
      <c r="F12" s="54">
        <f t="shared" si="0"/>
        <v>27.200000000000003</v>
      </c>
      <c r="G12" s="54">
        <v>75.4</v>
      </c>
      <c r="H12" s="54">
        <f t="shared" si="1"/>
        <v>45.24</v>
      </c>
      <c r="I12" s="54">
        <f t="shared" si="2"/>
        <v>72.44</v>
      </c>
      <c r="J12" s="54">
        <v>10</v>
      </c>
      <c r="K12" s="54"/>
    </row>
    <row r="13" spans="1:11" ht="15.75">
      <c r="A13" s="55">
        <v>11</v>
      </c>
      <c r="B13" s="55" t="s">
        <v>97</v>
      </c>
      <c r="C13" s="55" t="s">
        <v>12</v>
      </c>
      <c r="D13" s="55" t="s">
        <v>87</v>
      </c>
      <c r="E13" s="55">
        <v>68</v>
      </c>
      <c r="F13" s="54">
        <f t="shared" si="0"/>
        <v>27.200000000000003</v>
      </c>
      <c r="G13" s="54">
        <v>75</v>
      </c>
      <c r="H13" s="54">
        <f t="shared" si="1"/>
        <v>45</v>
      </c>
      <c r="I13" s="54">
        <f t="shared" si="2"/>
        <v>72.2</v>
      </c>
      <c r="J13" s="54">
        <v>11</v>
      </c>
      <c r="K13" s="54"/>
    </row>
    <row r="14" spans="1:11" ht="15.75">
      <c r="A14" s="55">
        <v>12</v>
      </c>
      <c r="B14" s="55" t="s">
        <v>98</v>
      </c>
      <c r="C14" s="55" t="s">
        <v>12</v>
      </c>
      <c r="D14" s="55" t="s">
        <v>87</v>
      </c>
      <c r="E14" s="55">
        <v>71</v>
      </c>
      <c r="F14" s="54">
        <f t="shared" si="0"/>
        <v>28.400000000000002</v>
      </c>
      <c r="G14" s="54">
        <v>72.9</v>
      </c>
      <c r="H14" s="54">
        <f t="shared" si="1"/>
        <v>43.74</v>
      </c>
      <c r="I14" s="54">
        <f t="shared" si="2"/>
        <v>72.14</v>
      </c>
      <c r="J14" s="54">
        <v>12</v>
      </c>
      <c r="K14" s="54"/>
    </row>
    <row r="15" spans="1:11" ht="15.75">
      <c r="A15" s="55">
        <v>13</v>
      </c>
      <c r="B15" s="55" t="s">
        <v>99</v>
      </c>
      <c r="C15" s="55" t="s">
        <v>20</v>
      </c>
      <c r="D15" s="55" t="s">
        <v>87</v>
      </c>
      <c r="E15" s="55">
        <v>73</v>
      </c>
      <c r="F15" s="54">
        <f t="shared" si="0"/>
        <v>29.200000000000003</v>
      </c>
      <c r="G15" s="54">
        <v>71.38</v>
      </c>
      <c r="H15" s="54">
        <f t="shared" si="1"/>
        <v>42.827999999999996</v>
      </c>
      <c r="I15" s="54">
        <f t="shared" si="2"/>
        <v>72.02799999999999</v>
      </c>
      <c r="J15" s="54">
        <v>13</v>
      </c>
      <c r="K15" s="54"/>
    </row>
    <row r="16" spans="1:11" ht="15.75">
      <c r="A16" s="55">
        <v>14</v>
      </c>
      <c r="B16" s="55" t="s">
        <v>100</v>
      </c>
      <c r="C16" s="55" t="s">
        <v>12</v>
      </c>
      <c r="D16" s="55" t="s">
        <v>87</v>
      </c>
      <c r="E16" s="55">
        <v>71</v>
      </c>
      <c r="F16" s="54">
        <f t="shared" si="0"/>
        <v>28.400000000000002</v>
      </c>
      <c r="G16" s="54">
        <v>72.5</v>
      </c>
      <c r="H16" s="54">
        <f t="shared" si="1"/>
        <v>43.5</v>
      </c>
      <c r="I16" s="54">
        <f t="shared" si="2"/>
        <v>71.9</v>
      </c>
      <c r="J16" s="54">
        <v>14</v>
      </c>
      <c r="K16" s="54"/>
    </row>
    <row r="17" spans="1:11" ht="15.75">
      <c r="A17" s="55">
        <v>15</v>
      </c>
      <c r="B17" s="55" t="s">
        <v>101</v>
      </c>
      <c r="C17" s="55" t="s">
        <v>20</v>
      </c>
      <c r="D17" s="55" t="s">
        <v>87</v>
      </c>
      <c r="E17" s="55"/>
      <c r="F17" s="54"/>
      <c r="G17" s="54">
        <v>71.4</v>
      </c>
      <c r="H17" s="54"/>
      <c r="I17" s="54">
        <v>71.4</v>
      </c>
      <c r="J17" s="54">
        <v>15</v>
      </c>
      <c r="K17" s="54" t="s">
        <v>14</v>
      </c>
    </row>
    <row r="18" spans="1:11" ht="15.75">
      <c r="A18" s="55">
        <v>16</v>
      </c>
      <c r="B18" s="55" t="s">
        <v>102</v>
      </c>
      <c r="C18" s="55" t="s">
        <v>12</v>
      </c>
      <c r="D18" s="55" t="s">
        <v>87</v>
      </c>
      <c r="E18" s="55">
        <v>71</v>
      </c>
      <c r="F18" s="54">
        <f>E18*40%</f>
        <v>28.400000000000002</v>
      </c>
      <c r="G18" s="54">
        <v>71.4</v>
      </c>
      <c r="H18" s="54">
        <f>G18*60%</f>
        <v>42.84</v>
      </c>
      <c r="I18" s="54">
        <f>F18+H18</f>
        <v>71.24000000000001</v>
      </c>
      <c r="J18" s="54">
        <v>16</v>
      </c>
      <c r="K18" s="54"/>
    </row>
    <row r="19" spans="1:11" ht="15.75">
      <c r="A19" s="55">
        <v>17</v>
      </c>
      <c r="B19" s="55" t="s">
        <v>103</v>
      </c>
      <c r="C19" s="55" t="s">
        <v>12</v>
      </c>
      <c r="D19" s="55" t="s">
        <v>87</v>
      </c>
      <c r="E19" s="55">
        <v>73</v>
      </c>
      <c r="F19" s="54">
        <f>E19*40%</f>
        <v>29.200000000000003</v>
      </c>
      <c r="G19" s="54">
        <v>69.9</v>
      </c>
      <c r="H19" s="54">
        <f>G19*60%</f>
        <v>41.940000000000005</v>
      </c>
      <c r="I19" s="54">
        <f>F19+H19</f>
        <v>71.14000000000001</v>
      </c>
      <c r="J19" s="54">
        <v>17</v>
      </c>
      <c r="K19" s="54"/>
    </row>
    <row r="20" spans="1:11" ht="15.75">
      <c r="A20" s="55">
        <v>18</v>
      </c>
      <c r="B20" s="55" t="s">
        <v>104</v>
      </c>
      <c r="C20" s="55" t="s">
        <v>12</v>
      </c>
      <c r="D20" s="55" t="s">
        <v>87</v>
      </c>
      <c r="E20" s="55">
        <v>69</v>
      </c>
      <c r="F20" s="54">
        <f>E20*40%</f>
        <v>27.6</v>
      </c>
      <c r="G20" s="54">
        <v>72.5</v>
      </c>
      <c r="H20" s="54">
        <f>G20*60%</f>
        <v>43.5</v>
      </c>
      <c r="I20" s="54">
        <f>F20+H20</f>
        <v>71.1</v>
      </c>
      <c r="J20" s="54">
        <v>18</v>
      </c>
      <c r="K20" s="54"/>
    </row>
    <row r="21" spans="1:11" ht="15.75">
      <c r="A21" s="55">
        <v>19</v>
      </c>
      <c r="B21" s="55" t="s">
        <v>105</v>
      </c>
      <c r="C21" s="55" t="s">
        <v>12</v>
      </c>
      <c r="D21" s="55" t="s">
        <v>87</v>
      </c>
      <c r="E21" s="55">
        <v>69</v>
      </c>
      <c r="F21" s="54">
        <f>E21*40%</f>
        <v>27.6</v>
      </c>
      <c r="G21" s="54">
        <v>72</v>
      </c>
      <c r="H21" s="54">
        <f>G21*60%</f>
        <v>43.199999999999996</v>
      </c>
      <c r="I21" s="54">
        <f>F21+H21</f>
        <v>70.8</v>
      </c>
      <c r="J21" s="54">
        <v>19</v>
      </c>
      <c r="K21" s="54"/>
    </row>
    <row r="22" spans="1:11" ht="15.75">
      <c r="A22" s="55">
        <v>20</v>
      </c>
      <c r="B22" s="55" t="s">
        <v>106</v>
      </c>
      <c r="C22" s="55" t="s">
        <v>12</v>
      </c>
      <c r="D22" s="55" t="s">
        <v>87</v>
      </c>
      <c r="E22" s="55"/>
      <c r="F22" s="54"/>
      <c r="G22" s="54">
        <v>70.54</v>
      </c>
      <c r="H22" s="54"/>
      <c r="I22" s="54">
        <v>70.54</v>
      </c>
      <c r="J22" s="54">
        <v>20</v>
      </c>
      <c r="K22" s="54" t="s">
        <v>14</v>
      </c>
    </row>
    <row r="23" spans="1:11" ht="15.75">
      <c r="A23" s="55">
        <v>21</v>
      </c>
      <c r="B23" s="55" t="s">
        <v>107</v>
      </c>
      <c r="C23" s="55" t="s">
        <v>12</v>
      </c>
      <c r="D23" s="55" t="s">
        <v>87</v>
      </c>
      <c r="E23" s="54">
        <v>77</v>
      </c>
      <c r="F23" s="54">
        <f>E23*40%</f>
        <v>30.8</v>
      </c>
      <c r="G23" s="54">
        <v>66.2</v>
      </c>
      <c r="H23" s="54">
        <f>G23*60%</f>
        <v>39.72</v>
      </c>
      <c r="I23" s="54">
        <f>F23+H23</f>
        <v>70.52</v>
      </c>
      <c r="J23" s="54">
        <v>21</v>
      </c>
      <c r="K23" s="54"/>
    </row>
    <row r="24" spans="1:11" ht="15.75">
      <c r="A24" s="55">
        <v>22</v>
      </c>
      <c r="B24" s="55" t="s">
        <v>108</v>
      </c>
      <c r="C24" s="55" t="s">
        <v>12</v>
      </c>
      <c r="D24" s="55" t="s">
        <v>87</v>
      </c>
      <c r="E24" s="55"/>
      <c r="F24" s="54"/>
      <c r="G24" s="54">
        <v>70.5</v>
      </c>
      <c r="H24" s="54"/>
      <c r="I24" s="54">
        <v>70.5</v>
      </c>
      <c r="J24" s="54">
        <v>22</v>
      </c>
      <c r="K24" s="54" t="s">
        <v>14</v>
      </c>
    </row>
    <row r="25" spans="1:11" ht="15.75">
      <c r="A25" s="55">
        <v>23</v>
      </c>
      <c r="B25" s="55" t="s">
        <v>109</v>
      </c>
      <c r="C25" s="55" t="s">
        <v>12</v>
      </c>
      <c r="D25" s="55" t="s">
        <v>87</v>
      </c>
      <c r="E25" s="54">
        <v>66</v>
      </c>
      <c r="F25" s="54">
        <f>E25*40%</f>
        <v>26.400000000000002</v>
      </c>
      <c r="G25" s="54">
        <v>72.92</v>
      </c>
      <c r="H25" s="54">
        <f>G25*60%</f>
        <v>43.752</v>
      </c>
      <c r="I25" s="54">
        <f>F25+H25</f>
        <v>70.152</v>
      </c>
      <c r="J25" s="54">
        <v>23</v>
      </c>
      <c r="K25" s="54"/>
    </row>
    <row r="26" spans="1:11" ht="15.75">
      <c r="A26" s="55">
        <v>24</v>
      </c>
      <c r="B26" s="55" t="s">
        <v>110</v>
      </c>
      <c r="C26" s="55" t="s">
        <v>12</v>
      </c>
      <c r="D26" s="55" t="s">
        <v>87</v>
      </c>
      <c r="E26" s="54">
        <v>66</v>
      </c>
      <c r="F26" s="54">
        <f>E26*40%</f>
        <v>26.400000000000002</v>
      </c>
      <c r="G26" s="54">
        <v>72.9</v>
      </c>
      <c r="H26" s="54">
        <f>G26*60%</f>
        <v>43.74</v>
      </c>
      <c r="I26" s="54">
        <f>F26+H26</f>
        <v>70.14</v>
      </c>
      <c r="J26" s="54">
        <v>24</v>
      </c>
      <c r="K26" s="54"/>
    </row>
    <row r="27" spans="1:11" ht="15.75">
      <c r="A27" s="55">
        <v>25</v>
      </c>
      <c r="B27" s="55" t="s">
        <v>111</v>
      </c>
      <c r="C27" s="55" t="s">
        <v>12</v>
      </c>
      <c r="D27" s="55" t="s">
        <v>87</v>
      </c>
      <c r="E27" s="54">
        <v>69</v>
      </c>
      <c r="F27" s="54">
        <f>E27*40%</f>
        <v>27.6</v>
      </c>
      <c r="G27" s="54">
        <v>70.8</v>
      </c>
      <c r="H27" s="54">
        <f>G27*60%</f>
        <v>42.48</v>
      </c>
      <c r="I27" s="54">
        <f>F27+H27</f>
        <v>70.08</v>
      </c>
      <c r="J27" s="54">
        <v>25</v>
      </c>
      <c r="K27" s="54"/>
    </row>
    <row r="28" spans="1:11" ht="15.75">
      <c r="A28" s="55">
        <v>26</v>
      </c>
      <c r="B28" s="55" t="s">
        <v>112</v>
      </c>
      <c r="C28" s="55" t="s">
        <v>12</v>
      </c>
      <c r="D28" s="55" t="s">
        <v>87</v>
      </c>
      <c r="E28" s="55">
        <v>66</v>
      </c>
      <c r="F28" s="54">
        <f>E28*40%</f>
        <v>26.400000000000002</v>
      </c>
      <c r="G28" s="54">
        <v>72.4</v>
      </c>
      <c r="H28" s="54">
        <f>G28*60%</f>
        <v>43.440000000000005</v>
      </c>
      <c r="I28" s="54">
        <f>F28+H28</f>
        <v>69.84</v>
      </c>
      <c r="J28" s="54">
        <v>26</v>
      </c>
      <c r="K28" s="54"/>
    </row>
    <row r="29" spans="1:11" ht="15.75">
      <c r="A29" s="55">
        <v>27</v>
      </c>
      <c r="B29" s="55" t="s">
        <v>113</v>
      </c>
      <c r="C29" s="55" t="s">
        <v>12</v>
      </c>
      <c r="D29" s="55" t="s">
        <v>87</v>
      </c>
      <c r="E29" s="54"/>
      <c r="F29" s="54"/>
      <c r="G29" s="54">
        <v>69.8</v>
      </c>
      <c r="H29" s="54"/>
      <c r="I29" s="54">
        <v>69.8</v>
      </c>
      <c r="J29" s="54">
        <v>27</v>
      </c>
      <c r="K29" s="54" t="s">
        <v>14</v>
      </c>
    </row>
    <row r="30" spans="1:11" ht="15.75">
      <c r="A30" s="55">
        <v>28</v>
      </c>
      <c r="B30" s="55" t="s">
        <v>114</v>
      </c>
      <c r="C30" s="55" t="s">
        <v>12</v>
      </c>
      <c r="D30" s="55" t="s">
        <v>87</v>
      </c>
      <c r="E30" s="55">
        <v>68</v>
      </c>
      <c r="F30" s="54">
        <f>E30*40%</f>
        <v>27.200000000000003</v>
      </c>
      <c r="G30" s="54">
        <v>69.8</v>
      </c>
      <c r="H30" s="54">
        <f>G30*60%</f>
        <v>41.879999999999995</v>
      </c>
      <c r="I30" s="54">
        <f>F30+H30</f>
        <v>69.08</v>
      </c>
      <c r="J30" s="54">
        <v>28</v>
      </c>
      <c r="K30" s="54"/>
    </row>
    <row r="31" spans="1:11" ht="15.75">
      <c r="A31" s="55">
        <v>29</v>
      </c>
      <c r="B31" s="55" t="s">
        <v>115</v>
      </c>
      <c r="C31" s="55" t="s">
        <v>12</v>
      </c>
      <c r="D31" s="55" t="s">
        <v>87</v>
      </c>
      <c r="E31" s="55">
        <v>69</v>
      </c>
      <c r="F31" s="54">
        <f>E31*40%</f>
        <v>27.6</v>
      </c>
      <c r="G31" s="54">
        <v>69</v>
      </c>
      <c r="H31" s="54">
        <f>G31*60%</f>
        <v>41.4</v>
      </c>
      <c r="I31" s="54">
        <f>F31+H31</f>
        <v>69</v>
      </c>
      <c r="J31" s="54">
        <v>29</v>
      </c>
      <c r="K31" s="54"/>
    </row>
    <row r="32" spans="1:11" ht="15.75">
      <c r="A32" s="55">
        <v>30</v>
      </c>
      <c r="B32" s="55" t="s">
        <v>116</v>
      </c>
      <c r="C32" s="55" t="s">
        <v>20</v>
      </c>
      <c r="D32" s="55" t="s">
        <v>87</v>
      </c>
      <c r="E32" s="55"/>
      <c r="F32" s="54"/>
      <c r="G32" s="54">
        <v>66.3</v>
      </c>
      <c r="H32" s="54"/>
      <c r="I32" s="54">
        <v>66.3</v>
      </c>
      <c r="J32" s="54">
        <v>30</v>
      </c>
      <c r="K32" s="54" t="s">
        <v>14</v>
      </c>
    </row>
    <row r="33" spans="1:11" ht="15.75">
      <c r="A33" s="55">
        <v>31</v>
      </c>
      <c r="B33" s="55" t="s">
        <v>117</v>
      </c>
      <c r="C33" s="55" t="s">
        <v>20</v>
      </c>
      <c r="D33" s="55" t="s">
        <v>87</v>
      </c>
      <c r="E33" s="55">
        <v>71</v>
      </c>
      <c r="F33" s="54">
        <f>E33*40%</f>
        <v>28.400000000000002</v>
      </c>
      <c r="G33" s="54">
        <v>62.6</v>
      </c>
      <c r="H33" s="54">
        <f>G33*60%</f>
        <v>37.56</v>
      </c>
      <c r="I33" s="54">
        <f>F33+H33</f>
        <v>65.96000000000001</v>
      </c>
      <c r="J33" s="54">
        <v>31</v>
      </c>
      <c r="K33" s="54"/>
    </row>
    <row r="34" spans="1:11" ht="15.75">
      <c r="A34" s="55">
        <v>32</v>
      </c>
      <c r="B34" s="55" t="s">
        <v>118</v>
      </c>
      <c r="C34" s="55" t="s">
        <v>12</v>
      </c>
      <c r="D34" s="55" t="s">
        <v>87</v>
      </c>
      <c r="E34" s="55">
        <v>67</v>
      </c>
      <c r="F34" s="54">
        <f>E34*40%</f>
        <v>26.8</v>
      </c>
      <c r="G34" s="54">
        <v>63.9</v>
      </c>
      <c r="H34" s="54">
        <f>G34*60%</f>
        <v>38.339999999999996</v>
      </c>
      <c r="I34" s="54">
        <f>F34+H34</f>
        <v>65.14</v>
      </c>
      <c r="J34" s="54">
        <v>32</v>
      </c>
      <c r="K34" s="54"/>
    </row>
    <row r="35" spans="1:11" ht="15.75">
      <c r="A35" s="55">
        <v>33</v>
      </c>
      <c r="B35" s="55" t="s">
        <v>119</v>
      </c>
      <c r="C35" s="55" t="s">
        <v>12</v>
      </c>
      <c r="D35" s="55" t="s">
        <v>87</v>
      </c>
      <c r="E35" s="55"/>
      <c r="F35" s="54"/>
      <c r="G35" s="54">
        <v>64</v>
      </c>
      <c r="H35" s="54"/>
      <c r="I35" s="54">
        <v>64</v>
      </c>
      <c r="J35" s="54">
        <v>33</v>
      </c>
      <c r="K35" s="54" t="s">
        <v>14</v>
      </c>
    </row>
    <row r="36" spans="1:11" ht="15.75">
      <c r="A36" s="55">
        <v>34</v>
      </c>
      <c r="B36" s="55" t="s">
        <v>120</v>
      </c>
      <c r="C36" s="55" t="s">
        <v>12</v>
      </c>
      <c r="D36" s="55" t="s">
        <v>87</v>
      </c>
      <c r="E36" s="54">
        <v>80</v>
      </c>
      <c r="F36" s="54">
        <f aca="true" t="shared" si="3" ref="F36:F58">E36*40%</f>
        <v>32</v>
      </c>
      <c r="G36" s="54"/>
      <c r="H36" s="54">
        <f aca="true" t="shared" si="4" ref="H36:H58">G36*60%</f>
        <v>0</v>
      </c>
      <c r="I36" s="54">
        <f aca="true" t="shared" si="5" ref="I36:I58">F36+H36</f>
        <v>32</v>
      </c>
      <c r="J36" s="54">
        <v>34</v>
      </c>
      <c r="K36" s="54"/>
    </row>
    <row r="37" spans="1:11" ht="15.75">
      <c r="A37" s="55">
        <v>35</v>
      </c>
      <c r="B37" s="55" t="s">
        <v>121</v>
      </c>
      <c r="C37" s="55" t="s">
        <v>12</v>
      </c>
      <c r="D37" s="55" t="s">
        <v>87</v>
      </c>
      <c r="E37" s="55">
        <v>78</v>
      </c>
      <c r="F37" s="54">
        <f t="shared" si="3"/>
        <v>31.200000000000003</v>
      </c>
      <c r="G37" s="54"/>
      <c r="H37" s="54">
        <f t="shared" si="4"/>
        <v>0</v>
      </c>
      <c r="I37" s="54">
        <f t="shared" si="5"/>
        <v>31.200000000000003</v>
      </c>
      <c r="J37" s="54">
        <v>35</v>
      </c>
      <c r="K37" s="54"/>
    </row>
    <row r="38" spans="1:11" ht="15.75">
      <c r="A38" s="55">
        <v>36</v>
      </c>
      <c r="B38" s="55" t="s">
        <v>122</v>
      </c>
      <c r="C38" s="55" t="s">
        <v>12</v>
      </c>
      <c r="D38" s="55" t="s">
        <v>87</v>
      </c>
      <c r="E38" s="55">
        <v>75</v>
      </c>
      <c r="F38" s="54">
        <f t="shared" si="3"/>
        <v>30</v>
      </c>
      <c r="G38" s="54"/>
      <c r="H38" s="54">
        <f t="shared" si="4"/>
        <v>0</v>
      </c>
      <c r="I38" s="54">
        <f t="shared" si="5"/>
        <v>30</v>
      </c>
      <c r="J38" s="54">
        <v>36</v>
      </c>
      <c r="K38" s="54"/>
    </row>
    <row r="39" spans="1:11" ht="15.75">
      <c r="A39" s="55">
        <v>37</v>
      </c>
      <c r="B39" s="55" t="s">
        <v>123</v>
      </c>
      <c r="C39" s="55" t="s">
        <v>12</v>
      </c>
      <c r="D39" s="55" t="s">
        <v>87</v>
      </c>
      <c r="E39" s="55">
        <v>75</v>
      </c>
      <c r="F39" s="54">
        <f t="shared" si="3"/>
        <v>30</v>
      </c>
      <c r="G39" s="54"/>
      <c r="H39" s="54">
        <f t="shared" si="4"/>
        <v>0</v>
      </c>
      <c r="I39" s="54">
        <f t="shared" si="5"/>
        <v>30</v>
      </c>
      <c r="J39" s="54">
        <v>37</v>
      </c>
      <c r="K39" s="54"/>
    </row>
    <row r="40" spans="1:11" ht="15.75">
      <c r="A40" s="55">
        <v>38</v>
      </c>
      <c r="B40" s="54" t="s">
        <v>124</v>
      </c>
      <c r="C40" s="54" t="s">
        <v>12</v>
      </c>
      <c r="D40" s="54" t="s">
        <v>87</v>
      </c>
      <c r="E40" s="54">
        <v>73</v>
      </c>
      <c r="F40" s="54">
        <f t="shared" si="3"/>
        <v>29.200000000000003</v>
      </c>
      <c r="G40" s="54"/>
      <c r="H40" s="54">
        <f t="shared" si="4"/>
        <v>0</v>
      </c>
      <c r="I40" s="54">
        <f t="shared" si="5"/>
        <v>29.200000000000003</v>
      </c>
      <c r="J40" s="54">
        <v>38</v>
      </c>
      <c r="K40" s="54"/>
    </row>
    <row r="41" spans="1:11" ht="15.75">
      <c r="A41" s="55">
        <v>39</v>
      </c>
      <c r="B41" s="55" t="s">
        <v>125</v>
      </c>
      <c r="C41" s="55" t="s">
        <v>12</v>
      </c>
      <c r="D41" s="55" t="s">
        <v>87</v>
      </c>
      <c r="E41" s="55">
        <v>72</v>
      </c>
      <c r="F41" s="54">
        <f t="shared" si="3"/>
        <v>28.8</v>
      </c>
      <c r="G41" s="54"/>
      <c r="H41" s="54">
        <f t="shared" si="4"/>
        <v>0</v>
      </c>
      <c r="I41" s="54">
        <f t="shared" si="5"/>
        <v>28.8</v>
      </c>
      <c r="J41" s="54">
        <v>39</v>
      </c>
      <c r="K41" s="54"/>
    </row>
    <row r="42" spans="1:11" ht="15.75">
      <c r="A42" s="55">
        <v>40</v>
      </c>
      <c r="B42" s="55" t="s">
        <v>126</v>
      </c>
      <c r="C42" s="55" t="s">
        <v>20</v>
      </c>
      <c r="D42" s="55" t="s">
        <v>87</v>
      </c>
      <c r="E42" s="55">
        <v>71</v>
      </c>
      <c r="F42" s="54">
        <f t="shared" si="3"/>
        <v>28.400000000000002</v>
      </c>
      <c r="G42" s="54"/>
      <c r="H42" s="54">
        <f t="shared" si="4"/>
        <v>0</v>
      </c>
      <c r="I42" s="54">
        <f t="shared" si="5"/>
        <v>28.400000000000002</v>
      </c>
      <c r="J42" s="54">
        <v>40</v>
      </c>
      <c r="K42" s="54"/>
    </row>
    <row r="43" spans="1:11" ht="15.75">
      <c r="A43" s="55">
        <v>41</v>
      </c>
      <c r="B43" s="55" t="s">
        <v>127</v>
      </c>
      <c r="C43" s="55" t="s">
        <v>12</v>
      </c>
      <c r="D43" s="55" t="s">
        <v>87</v>
      </c>
      <c r="E43" s="55">
        <v>71</v>
      </c>
      <c r="F43" s="54">
        <f t="shared" si="3"/>
        <v>28.400000000000002</v>
      </c>
      <c r="G43" s="54"/>
      <c r="H43" s="54">
        <f t="shared" si="4"/>
        <v>0</v>
      </c>
      <c r="I43" s="54">
        <f t="shared" si="5"/>
        <v>28.400000000000002</v>
      </c>
      <c r="J43" s="54">
        <v>41</v>
      </c>
      <c r="K43" s="54"/>
    </row>
    <row r="44" spans="1:11" ht="15.75">
      <c r="A44" s="55">
        <v>42</v>
      </c>
      <c r="B44" s="55" t="s">
        <v>128</v>
      </c>
      <c r="C44" s="55" t="s">
        <v>12</v>
      </c>
      <c r="D44" s="55" t="s">
        <v>87</v>
      </c>
      <c r="E44" s="55">
        <v>71</v>
      </c>
      <c r="F44" s="54">
        <f t="shared" si="3"/>
        <v>28.400000000000002</v>
      </c>
      <c r="G44" s="54"/>
      <c r="H44" s="54">
        <f t="shared" si="4"/>
        <v>0</v>
      </c>
      <c r="I44" s="54">
        <f t="shared" si="5"/>
        <v>28.400000000000002</v>
      </c>
      <c r="J44" s="54">
        <v>42</v>
      </c>
      <c r="K44" s="54"/>
    </row>
    <row r="45" spans="1:11" ht="15.75">
      <c r="A45" s="55">
        <v>43</v>
      </c>
      <c r="B45" s="55" t="s">
        <v>129</v>
      </c>
      <c r="C45" s="55" t="s">
        <v>12</v>
      </c>
      <c r="D45" s="55" t="s">
        <v>87</v>
      </c>
      <c r="E45" s="55">
        <v>71</v>
      </c>
      <c r="F45" s="54">
        <f t="shared" si="3"/>
        <v>28.400000000000002</v>
      </c>
      <c r="G45" s="54"/>
      <c r="H45" s="54">
        <f t="shared" si="4"/>
        <v>0</v>
      </c>
      <c r="I45" s="54">
        <f t="shared" si="5"/>
        <v>28.400000000000002</v>
      </c>
      <c r="J45" s="54">
        <v>43</v>
      </c>
      <c r="K45" s="54"/>
    </row>
    <row r="46" spans="1:11" ht="15.75">
      <c r="A46" s="55">
        <v>44</v>
      </c>
      <c r="B46" s="55" t="s">
        <v>130</v>
      </c>
      <c r="C46" s="55" t="s">
        <v>12</v>
      </c>
      <c r="D46" s="55" t="s">
        <v>87</v>
      </c>
      <c r="E46" s="54">
        <v>71</v>
      </c>
      <c r="F46" s="54">
        <f t="shared" si="3"/>
        <v>28.400000000000002</v>
      </c>
      <c r="G46" s="54"/>
      <c r="H46" s="54">
        <f t="shared" si="4"/>
        <v>0</v>
      </c>
      <c r="I46" s="54">
        <f t="shared" si="5"/>
        <v>28.400000000000002</v>
      </c>
      <c r="J46" s="54">
        <v>44</v>
      </c>
      <c r="K46" s="54"/>
    </row>
    <row r="47" spans="1:11" ht="15.75">
      <c r="A47" s="55">
        <v>45</v>
      </c>
      <c r="B47" s="55" t="s">
        <v>131</v>
      </c>
      <c r="C47" s="55" t="s">
        <v>12</v>
      </c>
      <c r="D47" s="55" t="s">
        <v>87</v>
      </c>
      <c r="E47" s="55">
        <v>70</v>
      </c>
      <c r="F47" s="54">
        <f t="shared" si="3"/>
        <v>28</v>
      </c>
      <c r="G47" s="54"/>
      <c r="H47" s="54">
        <f t="shared" si="4"/>
        <v>0</v>
      </c>
      <c r="I47" s="54">
        <f t="shared" si="5"/>
        <v>28</v>
      </c>
      <c r="J47" s="54">
        <v>45</v>
      </c>
      <c r="K47" s="54"/>
    </row>
    <row r="48" spans="1:11" ht="15.75">
      <c r="A48" s="55">
        <v>46</v>
      </c>
      <c r="B48" s="55" t="s">
        <v>132</v>
      </c>
      <c r="C48" s="55" t="s">
        <v>12</v>
      </c>
      <c r="D48" s="55" t="s">
        <v>87</v>
      </c>
      <c r="E48" s="55">
        <v>69</v>
      </c>
      <c r="F48" s="54">
        <f t="shared" si="3"/>
        <v>27.6</v>
      </c>
      <c r="G48" s="54"/>
      <c r="H48" s="54">
        <f t="shared" si="4"/>
        <v>0</v>
      </c>
      <c r="I48" s="54">
        <f t="shared" si="5"/>
        <v>27.6</v>
      </c>
      <c r="J48" s="54">
        <v>46</v>
      </c>
      <c r="K48" s="54"/>
    </row>
    <row r="49" spans="1:11" ht="15.75">
      <c r="A49" s="55">
        <v>47</v>
      </c>
      <c r="B49" s="54" t="s">
        <v>133</v>
      </c>
      <c r="C49" s="54" t="s">
        <v>12</v>
      </c>
      <c r="D49" s="54" t="s">
        <v>87</v>
      </c>
      <c r="E49" s="54">
        <v>69</v>
      </c>
      <c r="F49" s="54">
        <f t="shared" si="3"/>
        <v>27.6</v>
      </c>
      <c r="G49" s="54"/>
      <c r="H49" s="54">
        <f t="shared" si="4"/>
        <v>0</v>
      </c>
      <c r="I49" s="54">
        <f t="shared" si="5"/>
        <v>27.6</v>
      </c>
      <c r="J49" s="54">
        <v>47</v>
      </c>
      <c r="K49" s="54"/>
    </row>
    <row r="50" spans="1:11" ht="15.75">
      <c r="A50" s="55">
        <v>48</v>
      </c>
      <c r="B50" s="54" t="s">
        <v>134</v>
      </c>
      <c r="C50" s="54" t="s">
        <v>20</v>
      </c>
      <c r="D50" s="54" t="s">
        <v>87</v>
      </c>
      <c r="E50" s="54">
        <v>68</v>
      </c>
      <c r="F50" s="54">
        <f t="shared" si="3"/>
        <v>27.200000000000003</v>
      </c>
      <c r="G50" s="54"/>
      <c r="H50" s="54">
        <f t="shared" si="4"/>
        <v>0</v>
      </c>
      <c r="I50" s="54">
        <f t="shared" si="5"/>
        <v>27.200000000000003</v>
      </c>
      <c r="J50" s="54">
        <v>48</v>
      </c>
      <c r="K50" s="54"/>
    </row>
    <row r="51" spans="1:11" ht="15.75">
      <c r="A51" s="55">
        <v>49</v>
      </c>
      <c r="B51" s="54" t="s">
        <v>135</v>
      </c>
      <c r="C51" s="54" t="s">
        <v>12</v>
      </c>
      <c r="D51" s="54" t="s">
        <v>87</v>
      </c>
      <c r="E51" s="54">
        <v>68</v>
      </c>
      <c r="F51" s="54">
        <f t="shared" si="3"/>
        <v>27.200000000000003</v>
      </c>
      <c r="G51" s="54"/>
      <c r="H51" s="54">
        <f t="shared" si="4"/>
        <v>0</v>
      </c>
      <c r="I51" s="54">
        <f t="shared" si="5"/>
        <v>27.200000000000003</v>
      </c>
      <c r="J51" s="54">
        <v>49</v>
      </c>
      <c r="K51" s="54"/>
    </row>
    <row r="52" spans="1:11" ht="15.75">
      <c r="A52" s="55">
        <v>50</v>
      </c>
      <c r="B52" s="54" t="s">
        <v>136</v>
      </c>
      <c r="C52" s="54" t="s">
        <v>12</v>
      </c>
      <c r="D52" s="54" t="s">
        <v>87</v>
      </c>
      <c r="E52" s="54">
        <v>68</v>
      </c>
      <c r="F52" s="54">
        <f t="shared" si="3"/>
        <v>27.200000000000003</v>
      </c>
      <c r="G52" s="54"/>
      <c r="H52" s="54">
        <f t="shared" si="4"/>
        <v>0</v>
      </c>
      <c r="I52" s="54">
        <f t="shared" si="5"/>
        <v>27.200000000000003</v>
      </c>
      <c r="J52" s="54">
        <v>50</v>
      </c>
      <c r="K52" s="54"/>
    </row>
    <row r="53" spans="1:11" ht="15.75">
      <c r="A53" s="55">
        <v>51</v>
      </c>
      <c r="B53" s="54" t="s">
        <v>137</v>
      </c>
      <c r="C53" s="54" t="s">
        <v>20</v>
      </c>
      <c r="D53" s="54" t="s">
        <v>87</v>
      </c>
      <c r="E53" s="54">
        <v>67</v>
      </c>
      <c r="F53" s="54">
        <f t="shared" si="3"/>
        <v>26.8</v>
      </c>
      <c r="G53" s="54"/>
      <c r="H53" s="54">
        <f t="shared" si="4"/>
        <v>0</v>
      </c>
      <c r="I53" s="54">
        <f t="shared" si="5"/>
        <v>26.8</v>
      </c>
      <c r="J53" s="54">
        <v>51</v>
      </c>
      <c r="K53" s="54"/>
    </row>
    <row r="54" spans="1:11" ht="15.75">
      <c r="A54" s="55">
        <v>52</v>
      </c>
      <c r="B54" s="54" t="s">
        <v>138</v>
      </c>
      <c r="C54" s="54" t="s">
        <v>12</v>
      </c>
      <c r="D54" s="54" t="s">
        <v>87</v>
      </c>
      <c r="E54" s="54">
        <v>67</v>
      </c>
      <c r="F54" s="54">
        <f t="shared" si="3"/>
        <v>26.8</v>
      </c>
      <c r="G54" s="54"/>
      <c r="H54" s="54">
        <f t="shared" si="4"/>
        <v>0</v>
      </c>
      <c r="I54" s="54">
        <f t="shared" si="5"/>
        <v>26.8</v>
      </c>
      <c r="J54" s="54">
        <v>52</v>
      </c>
      <c r="K54" s="54"/>
    </row>
    <row r="55" spans="1:11" ht="15.75">
      <c r="A55" s="55">
        <v>53</v>
      </c>
      <c r="B55" s="54" t="s">
        <v>139</v>
      </c>
      <c r="C55" s="54" t="s">
        <v>12</v>
      </c>
      <c r="D55" s="54" t="s">
        <v>87</v>
      </c>
      <c r="E55" s="54">
        <v>67</v>
      </c>
      <c r="F55" s="54">
        <f t="shared" si="3"/>
        <v>26.8</v>
      </c>
      <c r="G55" s="54"/>
      <c r="H55" s="54">
        <f t="shared" si="4"/>
        <v>0</v>
      </c>
      <c r="I55" s="54">
        <f t="shared" si="5"/>
        <v>26.8</v>
      </c>
      <c r="J55" s="54">
        <v>53</v>
      </c>
      <c r="K55" s="54"/>
    </row>
    <row r="56" spans="1:11" ht="15.75">
      <c r="A56" s="55">
        <v>54</v>
      </c>
      <c r="B56" s="54" t="s">
        <v>140</v>
      </c>
      <c r="C56" s="54" t="s">
        <v>12</v>
      </c>
      <c r="D56" s="54" t="s">
        <v>87</v>
      </c>
      <c r="E56" s="54">
        <v>66</v>
      </c>
      <c r="F56" s="54">
        <f t="shared" si="3"/>
        <v>26.400000000000002</v>
      </c>
      <c r="G56" s="54"/>
      <c r="H56" s="54">
        <f t="shared" si="4"/>
        <v>0</v>
      </c>
      <c r="I56" s="54">
        <f t="shared" si="5"/>
        <v>26.400000000000002</v>
      </c>
      <c r="J56" s="54">
        <v>54</v>
      </c>
      <c r="K56" s="54"/>
    </row>
    <row r="57" spans="1:11" ht="15.75">
      <c r="A57" s="55">
        <v>55</v>
      </c>
      <c r="B57" s="54" t="s">
        <v>141</v>
      </c>
      <c r="C57" s="54" t="s">
        <v>12</v>
      </c>
      <c r="D57" s="54" t="s">
        <v>87</v>
      </c>
      <c r="E57" s="54">
        <v>66</v>
      </c>
      <c r="F57" s="54">
        <f t="shared" si="3"/>
        <v>26.400000000000002</v>
      </c>
      <c r="G57" s="54"/>
      <c r="H57" s="54">
        <f t="shared" si="4"/>
        <v>0</v>
      </c>
      <c r="I57" s="54">
        <f t="shared" si="5"/>
        <v>26.400000000000002</v>
      </c>
      <c r="J57" s="54">
        <v>55</v>
      </c>
      <c r="K57" s="54"/>
    </row>
    <row r="58" spans="1:11" ht="15.75">
      <c r="A58" s="55">
        <v>56</v>
      </c>
      <c r="B58" s="54" t="s">
        <v>142</v>
      </c>
      <c r="C58" s="54" t="s">
        <v>12</v>
      </c>
      <c r="D58" s="54" t="s">
        <v>87</v>
      </c>
      <c r="E58" s="54">
        <v>66</v>
      </c>
      <c r="F58" s="54">
        <f t="shared" si="3"/>
        <v>26.400000000000002</v>
      </c>
      <c r="G58" s="54"/>
      <c r="H58" s="54">
        <f t="shared" si="4"/>
        <v>0</v>
      </c>
      <c r="I58" s="54">
        <f t="shared" si="5"/>
        <v>26.400000000000002</v>
      </c>
      <c r="J58" s="54">
        <v>56</v>
      </c>
      <c r="K58" s="54"/>
    </row>
    <row r="59" spans="1:11" ht="15.7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</row>
  </sheetData>
  <sheetProtection selectLockedCells="1" selectUnlockedCells="1"/>
  <mergeCells count="1">
    <mergeCell ref="A1:K1"/>
  </mergeCells>
  <printOptions horizontalCentered="1"/>
  <pageMargins left="0.7513888888888889" right="0.7513888888888889" top="1" bottom="1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zoomScaleSheetLayoutView="100" workbookViewId="0" topLeftCell="A1">
      <selection activeCell="A20" sqref="A20"/>
    </sheetView>
  </sheetViews>
  <sheetFormatPr defaultColWidth="9.00390625" defaultRowHeight="14.25"/>
  <cols>
    <col min="2" max="2" width="11.875" style="0" customWidth="1"/>
    <col min="4" max="4" width="13.50390625" style="0" customWidth="1"/>
    <col min="5" max="5" width="12.00390625" style="0" customWidth="1"/>
    <col min="7" max="7" width="11.875" style="0" customWidth="1"/>
    <col min="10" max="10" width="10.00390625" style="0" customWidth="1"/>
    <col min="11" max="11" width="11.00390625" style="0" customWidth="1"/>
  </cols>
  <sheetData>
    <row r="1" spans="1:11" ht="40.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8">
      <c r="A2" s="51" t="s">
        <v>1</v>
      </c>
      <c r="B2" s="51" t="s">
        <v>2</v>
      </c>
      <c r="C2" s="51" t="s">
        <v>3</v>
      </c>
      <c r="D2" s="51" t="s">
        <v>4</v>
      </c>
      <c r="E2" s="51" t="s">
        <v>5</v>
      </c>
      <c r="F2" s="51" t="s">
        <v>6</v>
      </c>
      <c r="G2" s="51" t="s">
        <v>7</v>
      </c>
      <c r="H2" s="51" t="s">
        <v>6</v>
      </c>
      <c r="I2" s="51" t="s">
        <v>8</v>
      </c>
      <c r="J2" s="51" t="s">
        <v>9</v>
      </c>
      <c r="K2" s="51" t="s">
        <v>10</v>
      </c>
    </row>
    <row r="3" spans="1:11" ht="18">
      <c r="A3" s="52">
        <v>1</v>
      </c>
      <c r="B3" s="52" t="s">
        <v>143</v>
      </c>
      <c r="C3" s="52" t="s">
        <v>12</v>
      </c>
      <c r="D3" s="52" t="s">
        <v>144</v>
      </c>
      <c r="E3" s="51">
        <v>76</v>
      </c>
      <c r="F3" s="51">
        <f aca="true" t="shared" si="0" ref="F3:F12">E3*40%</f>
        <v>30.400000000000002</v>
      </c>
      <c r="G3" s="51">
        <v>85</v>
      </c>
      <c r="H3" s="51">
        <f aca="true" t="shared" si="1" ref="H3:H12">G3*60%</f>
        <v>51</v>
      </c>
      <c r="I3" s="51">
        <f aca="true" t="shared" si="2" ref="I3:I12">F3+H3</f>
        <v>81.4</v>
      </c>
      <c r="J3" s="51">
        <v>1</v>
      </c>
      <c r="K3" s="51"/>
    </row>
    <row r="4" spans="1:11" ht="18">
      <c r="A4" s="52">
        <v>2</v>
      </c>
      <c r="B4" s="52" t="s">
        <v>62</v>
      </c>
      <c r="C4" s="52" t="s">
        <v>12</v>
      </c>
      <c r="D4" s="52" t="s">
        <v>144</v>
      </c>
      <c r="E4" s="52">
        <v>70</v>
      </c>
      <c r="F4" s="51">
        <f t="shared" si="0"/>
        <v>28</v>
      </c>
      <c r="G4" s="51">
        <v>86.1</v>
      </c>
      <c r="H4" s="51">
        <f t="shared" si="1"/>
        <v>51.66</v>
      </c>
      <c r="I4" s="51">
        <f t="shared" si="2"/>
        <v>79.66</v>
      </c>
      <c r="J4" s="51">
        <v>2</v>
      </c>
      <c r="K4" s="51"/>
    </row>
    <row r="5" spans="1:11" ht="18">
      <c r="A5" s="52">
        <v>3</v>
      </c>
      <c r="B5" s="52" t="s">
        <v>145</v>
      </c>
      <c r="C5" s="52" t="s">
        <v>12</v>
      </c>
      <c r="D5" s="52" t="s">
        <v>144</v>
      </c>
      <c r="E5" s="52">
        <v>73</v>
      </c>
      <c r="F5" s="51">
        <f t="shared" si="0"/>
        <v>29.200000000000003</v>
      </c>
      <c r="G5" s="51">
        <v>82.3</v>
      </c>
      <c r="H5" s="51">
        <f t="shared" si="1"/>
        <v>49.379999999999995</v>
      </c>
      <c r="I5" s="51">
        <f t="shared" si="2"/>
        <v>78.58</v>
      </c>
      <c r="J5" s="51">
        <v>3</v>
      </c>
      <c r="K5" s="51"/>
    </row>
    <row r="6" spans="1:11" ht="18">
      <c r="A6" s="52">
        <v>4</v>
      </c>
      <c r="B6" s="52" t="s">
        <v>146</v>
      </c>
      <c r="C6" s="52" t="s">
        <v>12</v>
      </c>
      <c r="D6" s="52" t="s">
        <v>144</v>
      </c>
      <c r="E6" s="52">
        <v>75</v>
      </c>
      <c r="F6" s="51">
        <f t="shared" si="0"/>
        <v>30</v>
      </c>
      <c r="G6" s="51">
        <v>80.8</v>
      </c>
      <c r="H6" s="51">
        <f t="shared" si="1"/>
        <v>48.48</v>
      </c>
      <c r="I6" s="51">
        <f t="shared" si="2"/>
        <v>78.47999999999999</v>
      </c>
      <c r="J6" s="51">
        <v>4</v>
      </c>
      <c r="K6" s="51"/>
    </row>
    <row r="7" spans="1:11" ht="18">
      <c r="A7" s="52">
        <v>5</v>
      </c>
      <c r="B7" s="52" t="s">
        <v>147</v>
      </c>
      <c r="C7" s="52" t="s">
        <v>12</v>
      </c>
      <c r="D7" s="52" t="s">
        <v>144</v>
      </c>
      <c r="E7" s="52">
        <v>73</v>
      </c>
      <c r="F7" s="51">
        <f t="shared" si="0"/>
        <v>29.200000000000003</v>
      </c>
      <c r="G7" s="51">
        <v>81.1</v>
      </c>
      <c r="H7" s="51">
        <f t="shared" si="1"/>
        <v>48.66</v>
      </c>
      <c r="I7" s="51">
        <f t="shared" si="2"/>
        <v>77.86</v>
      </c>
      <c r="J7" s="51">
        <v>5</v>
      </c>
      <c r="K7" s="51"/>
    </row>
    <row r="8" spans="1:11" ht="18">
      <c r="A8" s="52">
        <v>6</v>
      </c>
      <c r="B8" s="52" t="s">
        <v>148</v>
      </c>
      <c r="C8" s="52" t="s">
        <v>12</v>
      </c>
      <c r="D8" s="52" t="s">
        <v>144</v>
      </c>
      <c r="E8" s="52">
        <v>67</v>
      </c>
      <c r="F8" s="51">
        <f t="shared" si="0"/>
        <v>26.8</v>
      </c>
      <c r="G8" s="51">
        <v>76.5</v>
      </c>
      <c r="H8" s="51">
        <f t="shared" si="1"/>
        <v>45.9</v>
      </c>
      <c r="I8" s="51">
        <f t="shared" si="2"/>
        <v>72.7</v>
      </c>
      <c r="J8" s="51">
        <v>6</v>
      </c>
      <c r="K8" s="51"/>
    </row>
    <row r="9" spans="1:11" ht="18">
      <c r="A9" s="52">
        <v>7</v>
      </c>
      <c r="B9" s="52" t="s">
        <v>149</v>
      </c>
      <c r="C9" s="52" t="s">
        <v>12</v>
      </c>
      <c r="D9" s="52" t="s">
        <v>144</v>
      </c>
      <c r="E9" s="52">
        <v>66</v>
      </c>
      <c r="F9" s="51">
        <f t="shared" si="0"/>
        <v>26.400000000000002</v>
      </c>
      <c r="G9" s="51">
        <v>76.4</v>
      </c>
      <c r="H9" s="51">
        <f t="shared" si="1"/>
        <v>45.84</v>
      </c>
      <c r="I9" s="51">
        <f t="shared" si="2"/>
        <v>72.24000000000001</v>
      </c>
      <c r="J9" s="51">
        <v>7</v>
      </c>
      <c r="K9" s="51"/>
    </row>
    <row r="10" spans="1:11" ht="18">
      <c r="A10" s="52">
        <v>8</v>
      </c>
      <c r="B10" s="52" t="s">
        <v>150</v>
      </c>
      <c r="C10" s="52" t="s">
        <v>12</v>
      </c>
      <c r="D10" s="52" t="s">
        <v>144</v>
      </c>
      <c r="E10" s="52">
        <v>66</v>
      </c>
      <c r="F10" s="51">
        <f t="shared" si="0"/>
        <v>26.400000000000002</v>
      </c>
      <c r="G10" s="51">
        <v>75.8</v>
      </c>
      <c r="H10" s="51">
        <f t="shared" si="1"/>
        <v>45.48</v>
      </c>
      <c r="I10" s="51">
        <f t="shared" si="2"/>
        <v>71.88</v>
      </c>
      <c r="J10" s="51">
        <v>8</v>
      </c>
      <c r="K10" s="51"/>
    </row>
    <row r="11" spans="1:11" ht="18">
      <c r="A11" s="52">
        <v>9</v>
      </c>
      <c r="B11" s="52" t="s">
        <v>151</v>
      </c>
      <c r="C11" s="52" t="s">
        <v>12</v>
      </c>
      <c r="D11" s="52" t="s">
        <v>144</v>
      </c>
      <c r="E11" s="51">
        <v>71</v>
      </c>
      <c r="F11" s="51">
        <f t="shared" si="0"/>
        <v>28.400000000000002</v>
      </c>
      <c r="G11" s="51">
        <v>72.2</v>
      </c>
      <c r="H11" s="51">
        <f t="shared" si="1"/>
        <v>43.32</v>
      </c>
      <c r="I11" s="51">
        <f t="shared" si="2"/>
        <v>71.72</v>
      </c>
      <c r="J11" s="51">
        <v>9</v>
      </c>
      <c r="K11" s="51"/>
    </row>
    <row r="12" spans="1:11" ht="18">
      <c r="A12" s="52">
        <v>10</v>
      </c>
      <c r="B12" s="52" t="s">
        <v>152</v>
      </c>
      <c r="C12" s="52" t="s">
        <v>12</v>
      </c>
      <c r="D12" s="52" t="s">
        <v>144</v>
      </c>
      <c r="E12" s="52">
        <v>69</v>
      </c>
      <c r="F12" s="51">
        <f t="shared" si="0"/>
        <v>27.6</v>
      </c>
      <c r="G12" s="51">
        <v>72.6</v>
      </c>
      <c r="H12" s="51">
        <f t="shared" si="1"/>
        <v>43.559999999999995</v>
      </c>
      <c r="I12" s="51">
        <f t="shared" si="2"/>
        <v>71.16</v>
      </c>
      <c r="J12" s="51">
        <v>10</v>
      </c>
      <c r="K12" s="51"/>
    </row>
    <row r="13" spans="1:11" ht="18">
      <c r="A13" s="52">
        <v>11</v>
      </c>
      <c r="B13" s="52" t="s">
        <v>153</v>
      </c>
      <c r="C13" s="52" t="s">
        <v>12</v>
      </c>
      <c r="D13" s="52" t="s">
        <v>144</v>
      </c>
      <c r="E13" s="52"/>
      <c r="F13" s="51"/>
      <c r="G13" s="51">
        <v>69.6</v>
      </c>
      <c r="H13" s="51"/>
      <c r="I13" s="51">
        <v>69.6</v>
      </c>
      <c r="J13" s="51">
        <v>11</v>
      </c>
      <c r="K13" s="51" t="s">
        <v>14</v>
      </c>
    </row>
    <row r="14" spans="1:11" ht="18">
      <c r="A14" s="52">
        <v>12</v>
      </c>
      <c r="B14" s="52" t="s">
        <v>154</v>
      </c>
      <c r="C14" s="52" t="s">
        <v>12</v>
      </c>
      <c r="D14" s="52" t="s">
        <v>144</v>
      </c>
      <c r="E14" s="52">
        <v>68</v>
      </c>
      <c r="F14" s="51">
        <f>E14*40%</f>
        <v>27.200000000000003</v>
      </c>
      <c r="G14" s="51">
        <v>70.4</v>
      </c>
      <c r="H14" s="51">
        <f>G14*60%</f>
        <v>42.24</v>
      </c>
      <c r="I14" s="51">
        <f>F14+H14</f>
        <v>69.44</v>
      </c>
      <c r="J14" s="51">
        <v>12</v>
      </c>
      <c r="K14" s="51"/>
    </row>
    <row r="15" spans="1:11" ht="18">
      <c r="A15" s="52">
        <v>13</v>
      </c>
      <c r="B15" s="52" t="s">
        <v>155</v>
      </c>
      <c r="C15" s="52" t="s">
        <v>12</v>
      </c>
      <c r="D15" s="52" t="s">
        <v>144</v>
      </c>
      <c r="E15" s="51">
        <v>68</v>
      </c>
      <c r="F15" s="51">
        <f>E15*40%</f>
        <v>27.200000000000003</v>
      </c>
      <c r="G15" s="51"/>
      <c r="H15" s="51">
        <f>G15*60%</f>
        <v>0</v>
      </c>
      <c r="I15" s="51">
        <f>F15+H15</f>
        <v>27.200000000000003</v>
      </c>
      <c r="J15" s="51">
        <v>13</v>
      </c>
      <c r="K15" s="51"/>
    </row>
  </sheetData>
  <sheetProtection/>
  <mergeCells count="1">
    <mergeCell ref="A1:K1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8"/>
  <sheetViews>
    <sheetView zoomScaleSheetLayoutView="100" workbookViewId="0" topLeftCell="A39">
      <selection activeCell="P55" sqref="P55"/>
    </sheetView>
  </sheetViews>
  <sheetFormatPr defaultColWidth="9.00390625" defaultRowHeight="14.25"/>
  <cols>
    <col min="4" max="4" width="11.50390625" style="0" customWidth="1"/>
    <col min="5" max="10" width="11.375" style="0" customWidth="1"/>
    <col min="12" max="12" width="11.875" style="0" customWidth="1"/>
    <col min="13" max="13" width="10.125" style="0" customWidth="1"/>
    <col min="14" max="14" width="10.50390625" style="0" customWidth="1"/>
    <col min="16" max="16" width="12.625" style="0" customWidth="1"/>
  </cols>
  <sheetData>
    <row r="1" spans="1:11" ht="27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22.5" customHeight="1">
      <c r="A2" s="46" t="s">
        <v>1</v>
      </c>
      <c r="B2" s="46" t="s">
        <v>2</v>
      </c>
      <c r="C2" s="46" t="s">
        <v>3</v>
      </c>
      <c r="D2" s="46" t="s">
        <v>4</v>
      </c>
      <c r="E2" s="48" t="s">
        <v>5</v>
      </c>
      <c r="F2" s="48" t="s">
        <v>6</v>
      </c>
      <c r="G2" s="48" t="s">
        <v>7</v>
      </c>
      <c r="H2" s="48" t="s">
        <v>6</v>
      </c>
      <c r="I2" s="48" t="s">
        <v>8</v>
      </c>
      <c r="J2" s="48" t="s">
        <v>9</v>
      </c>
      <c r="K2" s="50" t="s">
        <v>10</v>
      </c>
    </row>
    <row r="3" spans="1:11" ht="15.75">
      <c r="A3" s="47">
        <v>1</v>
      </c>
      <c r="B3" s="17" t="s">
        <v>156</v>
      </c>
      <c r="C3" s="17" t="s">
        <v>20</v>
      </c>
      <c r="D3" s="17" t="s">
        <v>157</v>
      </c>
      <c r="E3" s="17">
        <v>79</v>
      </c>
      <c r="F3" s="47">
        <f>E3*40%</f>
        <v>31.6</v>
      </c>
      <c r="G3" s="17">
        <v>76.8</v>
      </c>
      <c r="H3" s="47">
        <f>G3*60%</f>
        <v>46.08</v>
      </c>
      <c r="I3" s="47">
        <f>F3+H3</f>
        <v>77.68</v>
      </c>
      <c r="J3" s="17">
        <v>1</v>
      </c>
      <c r="K3" s="47"/>
    </row>
    <row r="4" spans="1:11" ht="15.75">
      <c r="A4" s="47">
        <v>2</v>
      </c>
      <c r="B4" s="17" t="s">
        <v>158</v>
      </c>
      <c r="C4" s="17" t="s">
        <v>12</v>
      </c>
      <c r="D4" s="17" t="s">
        <v>157</v>
      </c>
      <c r="E4" s="47">
        <v>81</v>
      </c>
      <c r="F4" s="47">
        <f>E4*40%</f>
        <v>32.4</v>
      </c>
      <c r="G4" s="47">
        <v>74.6</v>
      </c>
      <c r="H4" s="47">
        <f>G4*60%</f>
        <v>44.76</v>
      </c>
      <c r="I4" s="47">
        <f>F4+H4</f>
        <v>77.16</v>
      </c>
      <c r="J4" s="47">
        <v>2</v>
      </c>
      <c r="K4" s="47"/>
    </row>
    <row r="5" spans="1:11" ht="15.75">
      <c r="A5" s="47">
        <v>3</v>
      </c>
      <c r="B5" s="17" t="s">
        <v>159</v>
      </c>
      <c r="C5" s="17" t="s">
        <v>12</v>
      </c>
      <c r="D5" s="17" t="s">
        <v>157</v>
      </c>
      <c r="E5" s="47"/>
      <c r="F5" s="47"/>
      <c r="G5" s="47">
        <v>77.1</v>
      </c>
      <c r="H5" s="47"/>
      <c r="I5" s="47">
        <v>77.1</v>
      </c>
      <c r="J5" s="47">
        <v>3</v>
      </c>
      <c r="K5" s="50" t="s">
        <v>14</v>
      </c>
    </row>
    <row r="6" spans="1:11" ht="15.75">
      <c r="A6" s="47">
        <v>4</v>
      </c>
      <c r="B6" s="17" t="s">
        <v>160</v>
      </c>
      <c r="C6" s="17" t="s">
        <v>12</v>
      </c>
      <c r="D6" s="17" t="s">
        <v>157</v>
      </c>
      <c r="E6" s="47"/>
      <c r="F6" s="47"/>
      <c r="G6" s="47">
        <v>76.4</v>
      </c>
      <c r="H6" s="47"/>
      <c r="I6" s="47">
        <v>76.4</v>
      </c>
      <c r="J6" s="17">
        <v>4</v>
      </c>
      <c r="K6" s="50" t="s">
        <v>14</v>
      </c>
    </row>
    <row r="7" spans="1:11" ht="15.75">
      <c r="A7" s="47">
        <v>5</v>
      </c>
      <c r="B7" s="48" t="s">
        <v>161</v>
      </c>
      <c r="C7" s="17" t="s">
        <v>12</v>
      </c>
      <c r="D7" s="17" t="s">
        <v>157</v>
      </c>
      <c r="E7" s="47">
        <v>80</v>
      </c>
      <c r="F7" s="47">
        <f aca="true" t="shared" si="0" ref="F7:F14">E7*40%</f>
        <v>32</v>
      </c>
      <c r="G7" s="47">
        <v>72.4</v>
      </c>
      <c r="H7" s="47">
        <f aca="true" t="shared" si="1" ref="H7:H14">G7*60%</f>
        <v>43.440000000000005</v>
      </c>
      <c r="I7" s="47">
        <f aca="true" t="shared" si="2" ref="I7:I14">F7+H7</f>
        <v>75.44</v>
      </c>
      <c r="J7" s="47">
        <v>5</v>
      </c>
      <c r="K7" s="47"/>
    </row>
    <row r="8" spans="1:11" ht="15.75">
      <c r="A8" s="47">
        <v>6</v>
      </c>
      <c r="B8" s="17" t="s">
        <v>162</v>
      </c>
      <c r="C8" s="17" t="s">
        <v>12</v>
      </c>
      <c r="D8" s="17" t="s">
        <v>157</v>
      </c>
      <c r="E8" s="17">
        <v>77</v>
      </c>
      <c r="F8" s="47">
        <f t="shared" si="0"/>
        <v>30.8</v>
      </c>
      <c r="G8" s="17">
        <v>74</v>
      </c>
      <c r="H8" s="47">
        <f t="shared" si="1"/>
        <v>44.4</v>
      </c>
      <c r="I8" s="47">
        <f t="shared" si="2"/>
        <v>75.2</v>
      </c>
      <c r="J8" s="47">
        <v>6</v>
      </c>
      <c r="K8" s="47"/>
    </row>
    <row r="9" spans="1:11" ht="15.75">
      <c r="A9" s="47">
        <v>7</v>
      </c>
      <c r="B9" s="17" t="s">
        <v>163</v>
      </c>
      <c r="C9" s="17" t="s">
        <v>12</v>
      </c>
      <c r="D9" s="17" t="s">
        <v>157</v>
      </c>
      <c r="E9" s="17">
        <v>77</v>
      </c>
      <c r="F9" s="47">
        <f t="shared" si="0"/>
        <v>30.8</v>
      </c>
      <c r="G9" s="17">
        <v>73.8</v>
      </c>
      <c r="H9" s="47">
        <f t="shared" si="1"/>
        <v>44.279999999999994</v>
      </c>
      <c r="I9" s="47">
        <f t="shared" si="2"/>
        <v>75.08</v>
      </c>
      <c r="J9" s="17">
        <v>7</v>
      </c>
      <c r="K9" s="47"/>
    </row>
    <row r="10" spans="1:11" ht="15.75">
      <c r="A10" s="47">
        <v>8</v>
      </c>
      <c r="B10" s="17" t="s">
        <v>164</v>
      </c>
      <c r="C10" s="17" t="s">
        <v>12</v>
      </c>
      <c r="D10" s="17" t="s">
        <v>157</v>
      </c>
      <c r="E10" s="17">
        <v>77</v>
      </c>
      <c r="F10" s="47">
        <f t="shared" si="0"/>
        <v>30.8</v>
      </c>
      <c r="G10" s="17">
        <v>73.2</v>
      </c>
      <c r="H10" s="47">
        <f t="shared" si="1"/>
        <v>43.92</v>
      </c>
      <c r="I10" s="47">
        <f t="shared" si="2"/>
        <v>74.72</v>
      </c>
      <c r="J10" s="47">
        <v>8</v>
      </c>
      <c r="K10" s="47"/>
    </row>
    <row r="11" spans="1:11" ht="15.75">
      <c r="A11" s="47">
        <v>9</v>
      </c>
      <c r="B11" s="17" t="s">
        <v>165</v>
      </c>
      <c r="C11" s="17" t="s">
        <v>12</v>
      </c>
      <c r="D11" s="17" t="s">
        <v>157</v>
      </c>
      <c r="E11" s="17">
        <v>77</v>
      </c>
      <c r="F11" s="47">
        <f t="shared" si="0"/>
        <v>30.8</v>
      </c>
      <c r="G11" s="17">
        <v>72.8</v>
      </c>
      <c r="H11" s="47">
        <f t="shared" si="1"/>
        <v>43.68</v>
      </c>
      <c r="I11" s="47">
        <f t="shared" si="2"/>
        <v>74.48</v>
      </c>
      <c r="J11" s="47">
        <v>9</v>
      </c>
      <c r="K11" s="47"/>
    </row>
    <row r="12" spans="1:11" ht="15.75">
      <c r="A12" s="47">
        <v>10</v>
      </c>
      <c r="B12" s="17" t="s">
        <v>166</v>
      </c>
      <c r="C12" s="17" t="s">
        <v>12</v>
      </c>
      <c r="D12" s="17" t="s">
        <v>157</v>
      </c>
      <c r="E12" s="17">
        <v>73</v>
      </c>
      <c r="F12" s="47">
        <f t="shared" si="0"/>
        <v>29.200000000000003</v>
      </c>
      <c r="G12" s="17">
        <v>75.4</v>
      </c>
      <c r="H12" s="47">
        <f t="shared" si="1"/>
        <v>45.24</v>
      </c>
      <c r="I12" s="47">
        <f t="shared" si="2"/>
        <v>74.44</v>
      </c>
      <c r="J12" s="17">
        <v>10</v>
      </c>
      <c r="K12" s="47"/>
    </row>
    <row r="13" spans="1:11" ht="15.75">
      <c r="A13" s="47">
        <v>11</v>
      </c>
      <c r="B13" s="17" t="s">
        <v>167</v>
      </c>
      <c r="C13" s="17" t="s">
        <v>12</v>
      </c>
      <c r="D13" s="17" t="s">
        <v>157</v>
      </c>
      <c r="E13" s="17">
        <v>75</v>
      </c>
      <c r="F13" s="47">
        <f t="shared" si="0"/>
        <v>30</v>
      </c>
      <c r="G13" s="17">
        <v>73.8</v>
      </c>
      <c r="H13" s="47">
        <f t="shared" si="1"/>
        <v>44.279999999999994</v>
      </c>
      <c r="I13" s="47">
        <f t="shared" si="2"/>
        <v>74.28</v>
      </c>
      <c r="J13" s="47">
        <v>11</v>
      </c>
      <c r="K13" s="47"/>
    </row>
    <row r="14" spans="1:11" ht="15.75">
      <c r="A14" s="47">
        <v>12</v>
      </c>
      <c r="B14" s="17" t="s">
        <v>168</v>
      </c>
      <c r="C14" s="17" t="s">
        <v>12</v>
      </c>
      <c r="D14" s="17" t="s">
        <v>157</v>
      </c>
      <c r="E14" s="17">
        <v>76</v>
      </c>
      <c r="F14" s="47">
        <f t="shared" si="0"/>
        <v>30.400000000000002</v>
      </c>
      <c r="G14" s="17">
        <v>72.9</v>
      </c>
      <c r="H14" s="47">
        <f t="shared" si="1"/>
        <v>43.74</v>
      </c>
      <c r="I14" s="47">
        <f t="shared" si="2"/>
        <v>74.14</v>
      </c>
      <c r="J14" s="47">
        <v>12</v>
      </c>
      <c r="K14" s="47"/>
    </row>
    <row r="15" spans="1:11" ht="15.75">
      <c r="A15" s="47">
        <v>13</v>
      </c>
      <c r="B15" s="17" t="s">
        <v>169</v>
      </c>
      <c r="C15" s="17" t="s">
        <v>12</v>
      </c>
      <c r="D15" s="17" t="s">
        <v>157</v>
      </c>
      <c r="E15" s="47"/>
      <c r="F15" s="47"/>
      <c r="G15" s="47">
        <v>74</v>
      </c>
      <c r="H15" s="47"/>
      <c r="I15" s="47">
        <v>74</v>
      </c>
      <c r="J15" s="17">
        <v>13</v>
      </c>
      <c r="K15" s="50" t="s">
        <v>14</v>
      </c>
    </row>
    <row r="16" spans="1:11" ht="15.75">
      <c r="A16" s="47">
        <v>14</v>
      </c>
      <c r="B16" s="17" t="s">
        <v>170</v>
      </c>
      <c r="C16" s="17" t="s">
        <v>12</v>
      </c>
      <c r="D16" s="17" t="s">
        <v>157</v>
      </c>
      <c r="E16" s="17">
        <v>76</v>
      </c>
      <c r="F16" s="47">
        <f>E16*40%</f>
        <v>30.400000000000002</v>
      </c>
      <c r="G16" s="17">
        <v>72</v>
      </c>
      <c r="H16" s="47">
        <f>G16*60%</f>
        <v>43.199999999999996</v>
      </c>
      <c r="I16" s="47">
        <f>F16+H16</f>
        <v>73.6</v>
      </c>
      <c r="J16" s="47">
        <v>14</v>
      </c>
      <c r="K16" s="47"/>
    </row>
    <row r="17" spans="1:11" ht="15.75">
      <c r="A17" s="47">
        <v>15</v>
      </c>
      <c r="B17" s="17" t="s">
        <v>171</v>
      </c>
      <c r="C17" s="17" t="s">
        <v>12</v>
      </c>
      <c r="D17" s="17" t="s">
        <v>157</v>
      </c>
      <c r="E17" s="47"/>
      <c r="F17" s="47"/>
      <c r="G17" s="47">
        <v>73.6</v>
      </c>
      <c r="H17" s="47"/>
      <c r="I17" s="47">
        <v>73.6</v>
      </c>
      <c r="J17" s="47">
        <v>14</v>
      </c>
      <c r="K17" s="50" t="s">
        <v>14</v>
      </c>
    </row>
    <row r="18" spans="1:11" ht="15.75">
      <c r="A18" s="47">
        <v>16</v>
      </c>
      <c r="B18" s="17" t="s">
        <v>172</v>
      </c>
      <c r="C18" s="17" t="s">
        <v>12</v>
      </c>
      <c r="D18" s="17" t="s">
        <v>157</v>
      </c>
      <c r="E18" s="47"/>
      <c r="F18" s="47"/>
      <c r="G18" s="47">
        <v>73.6</v>
      </c>
      <c r="H18" s="47"/>
      <c r="I18" s="47">
        <v>73.6</v>
      </c>
      <c r="J18" s="17">
        <v>14</v>
      </c>
      <c r="K18" s="50" t="s">
        <v>14</v>
      </c>
    </row>
    <row r="19" spans="1:11" ht="15.75">
      <c r="A19" s="47">
        <v>17</v>
      </c>
      <c r="B19" s="17" t="s">
        <v>173</v>
      </c>
      <c r="C19" s="17" t="s">
        <v>12</v>
      </c>
      <c r="D19" s="17" t="s">
        <v>157</v>
      </c>
      <c r="E19" s="47">
        <v>80</v>
      </c>
      <c r="F19" s="47">
        <f aca="true" t="shared" si="3" ref="F19:F24">E19*40%</f>
        <v>32</v>
      </c>
      <c r="G19" s="47">
        <v>69</v>
      </c>
      <c r="H19" s="47">
        <f aca="true" t="shared" si="4" ref="H19:H24">G19*60%</f>
        <v>41.4</v>
      </c>
      <c r="I19" s="47">
        <f aca="true" t="shared" si="5" ref="I19:I24">F19+H19</f>
        <v>73.4</v>
      </c>
      <c r="J19" s="47">
        <v>17</v>
      </c>
      <c r="K19" s="47"/>
    </row>
    <row r="20" spans="1:11" ht="15.75">
      <c r="A20" s="47">
        <v>18</v>
      </c>
      <c r="B20" s="17" t="s">
        <v>174</v>
      </c>
      <c r="C20" s="17" t="s">
        <v>12</v>
      </c>
      <c r="D20" s="17" t="s">
        <v>157</v>
      </c>
      <c r="E20" s="17">
        <v>75</v>
      </c>
      <c r="F20" s="47">
        <f t="shared" si="3"/>
        <v>30</v>
      </c>
      <c r="G20" s="17">
        <v>72.2</v>
      </c>
      <c r="H20" s="47">
        <f t="shared" si="4"/>
        <v>43.32</v>
      </c>
      <c r="I20" s="47">
        <f t="shared" si="5"/>
        <v>73.32</v>
      </c>
      <c r="J20" s="47">
        <v>18</v>
      </c>
      <c r="K20" s="47"/>
    </row>
    <row r="21" spans="1:11" ht="15.75">
      <c r="A21" s="47">
        <v>19</v>
      </c>
      <c r="B21" s="17" t="s">
        <v>175</v>
      </c>
      <c r="C21" s="17" t="s">
        <v>12</v>
      </c>
      <c r="D21" s="17" t="s">
        <v>157</v>
      </c>
      <c r="E21" s="47">
        <v>75</v>
      </c>
      <c r="F21" s="47">
        <f t="shared" si="3"/>
        <v>30</v>
      </c>
      <c r="G21" s="47">
        <v>72.2</v>
      </c>
      <c r="H21" s="47">
        <f t="shared" si="4"/>
        <v>43.32</v>
      </c>
      <c r="I21" s="47">
        <f t="shared" si="5"/>
        <v>73.32</v>
      </c>
      <c r="J21" s="17">
        <v>19</v>
      </c>
      <c r="K21" s="47"/>
    </row>
    <row r="22" spans="1:11" ht="15.75">
      <c r="A22" s="47">
        <v>20</v>
      </c>
      <c r="B22" s="17" t="s">
        <v>176</v>
      </c>
      <c r="C22" s="17" t="s">
        <v>12</v>
      </c>
      <c r="D22" s="17" t="s">
        <v>157</v>
      </c>
      <c r="E22" s="17">
        <v>76</v>
      </c>
      <c r="F22" s="47">
        <f t="shared" si="3"/>
        <v>30.400000000000002</v>
      </c>
      <c r="G22" s="17">
        <v>71.4</v>
      </c>
      <c r="H22" s="47">
        <f t="shared" si="4"/>
        <v>42.84</v>
      </c>
      <c r="I22" s="47">
        <f t="shared" si="5"/>
        <v>73.24000000000001</v>
      </c>
      <c r="J22" s="47">
        <v>20</v>
      </c>
      <c r="K22" s="47"/>
    </row>
    <row r="23" spans="1:11" ht="15.75">
      <c r="A23" s="47">
        <v>21</v>
      </c>
      <c r="B23" s="17" t="s">
        <v>177</v>
      </c>
      <c r="C23" s="17" t="s">
        <v>12</v>
      </c>
      <c r="D23" s="17" t="s">
        <v>157</v>
      </c>
      <c r="E23" s="17">
        <v>74</v>
      </c>
      <c r="F23" s="47">
        <f t="shared" si="3"/>
        <v>29.6</v>
      </c>
      <c r="G23" s="17">
        <v>70.8</v>
      </c>
      <c r="H23" s="47">
        <f t="shared" si="4"/>
        <v>42.48</v>
      </c>
      <c r="I23" s="47">
        <f t="shared" si="5"/>
        <v>72.08</v>
      </c>
      <c r="J23" s="47">
        <v>21</v>
      </c>
      <c r="K23" s="47"/>
    </row>
    <row r="24" spans="1:11" ht="15.75">
      <c r="A24" s="47">
        <v>22</v>
      </c>
      <c r="B24" s="17" t="s">
        <v>178</v>
      </c>
      <c r="C24" s="17" t="s">
        <v>12</v>
      </c>
      <c r="D24" s="17" t="s">
        <v>157</v>
      </c>
      <c r="E24" s="47">
        <v>73</v>
      </c>
      <c r="F24" s="47">
        <f t="shared" si="3"/>
        <v>29.200000000000003</v>
      </c>
      <c r="G24" s="47">
        <v>71.2</v>
      </c>
      <c r="H24" s="47">
        <f t="shared" si="4"/>
        <v>42.72</v>
      </c>
      <c r="I24" s="47">
        <f t="shared" si="5"/>
        <v>71.92</v>
      </c>
      <c r="J24" s="17">
        <v>22</v>
      </c>
      <c r="K24" s="47"/>
    </row>
    <row r="25" spans="1:11" ht="15.75">
      <c r="A25" s="47">
        <v>23</v>
      </c>
      <c r="B25" s="17" t="s">
        <v>179</v>
      </c>
      <c r="C25" s="17" t="s">
        <v>12</v>
      </c>
      <c r="D25" s="17" t="s">
        <v>157</v>
      </c>
      <c r="E25" s="47"/>
      <c r="F25" s="47"/>
      <c r="G25" s="47">
        <v>71.8</v>
      </c>
      <c r="H25" s="47"/>
      <c r="I25" s="47">
        <v>71.8</v>
      </c>
      <c r="J25" s="47">
        <v>23</v>
      </c>
      <c r="K25" s="50" t="s">
        <v>14</v>
      </c>
    </row>
    <row r="26" spans="1:11" ht="15.75">
      <c r="A26" s="47">
        <v>24</v>
      </c>
      <c r="B26" s="17" t="s">
        <v>180</v>
      </c>
      <c r="C26" s="17" t="s">
        <v>12</v>
      </c>
      <c r="D26" s="17" t="s">
        <v>157</v>
      </c>
      <c r="E26" s="17">
        <v>72</v>
      </c>
      <c r="F26" s="47">
        <f>E26*40%</f>
        <v>28.8</v>
      </c>
      <c r="G26" s="17">
        <v>71.6</v>
      </c>
      <c r="H26" s="47">
        <f>G26*60%</f>
        <v>42.959999999999994</v>
      </c>
      <c r="I26" s="47">
        <f>F26+H26</f>
        <v>71.75999999999999</v>
      </c>
      <c r="J26" s="47">
        <v>24</v>
      </c>
      <c r="K26" s="47"/>
    </row>
    <row r="27" spans="1:11" ht="15.75">
      <c r="A27" s="47">
        <v>25</v>
      </c>
      <c r="B27" s="17" t="s">
        <v>181</v>
      </c>
      <c r="C27" s="17" t="s">
        <v>12</v>
      </c>
      <c r="D27" s="17" t="s">
        <v>157</v>
      </c>
      <c r="E27" s="47">
        <v>74</v>
      </c>
      <c r="F27" s="47">
        <f>E27*40%</f>
        <v>29.6</v>
      </c>
      <c r="G27" s="47">
        <v>70.2</v>
      </c>
      <c r="H27" s="47">
        <f>G27*60%</f>
        <v>42.12</v>
      </c>
      <c r="I27" s="47">
        <f>F27+H27</f>
        <v>71.72</v>
      </c>
      <c r="J27" s="17">
        <v>25</v>
      </c>
      <c r="K27" s="47"/>
    </row>
    <row r="28" spans="1:11" ht="15.75">
      <c r="A28" s="47">
        <v>26</v>
      </c>
      <c r="B28" s="17" t="s">
        <v>182</v>
      </c>
      <c r="C28" s="17" t="s">
        <v>12</v>
      </c>
      <c r="D28" s="17" t="s">
        <v>157</v>
      </c>
      <c r="E28" s="47">
        <v>74</v>
      </c>
      <c r="F28" s="47">
        <f>E28*40%</f>
        <v>29.6</v>
      </c>
      <c r="G28" s="47">
        <v>70.2</v>
      </c>
      <c r="H28" s="47">
        <f>G28*60%</f>
        <v>42.12</v>
      </c>
      <c r="I28" s="47">
        <f>F28+H28</f>
        <v>71.72</v>
      </c>
      <c r="J28" s="47">
        <v>26</v>
      </c>
      <c r="K28" s="47"/>
    </row>
    <row r="29" spans="1:11" ht="15.75">
      <c r="A29" s="47">
        <v>27</v>
      </c>
      <c r="B29" s="17" t="s">
        <v>183</v>
      </c>
      <c r="C29" s="17" t="s">
        <v>12</v>
      </c>
      <c r="D29" s="17" t="s">
        <v>157</v>
      </c>
      <c r="E29" s="17">
        <v>76</v>
      </c>
      <c r="F29" s="47">
        <f>E29*40%</f>
        <v>30.400000000000002</v>
      </c>
      <c r="G29" s="17">
        <v>68.8</v>
      </c>
      <c r="H29" s="47">
        <f>G29*60%</f>
        <v>41.279999999999994</v>
      </c>
      <c r="I29" s="47">
        <f>F29+H29</f>
        <v>71.67999999999999</v>
      </c>
      <c r="J29" s="47">
        <v>27</v>
      </c>
      <c r="K29" s="47"/>
    </row>
    <row r="30" spans="1:11" ht="15.75">
      <c r="A30" s="47">
        <v>28</v>
      </c>
      <c r="B30" s="17" t="s">
        <v>184</v>
      </c>
      <c r="C30" s="17" t="s">
        <v>12</v>
      </c>
      <c r="D30" s="17" t="s">
        <v>157</v>
      </c>
      <c r="E30" s="47"/>
      <c r="F30" s="47"/>
      <c r="G30" s="47">
        <v>71.6</v>
      </c>
      <c r="H30" s="47"/>
      <c r="I30" s="47">
        <v>71.6</v>
      </c>
      <c r="J30" s="17">
        <v>28</v>
      </c>
      <c r="K30" s="50" t="s">
        <v>14</v>
      </c>
    </row>
    <row r="31" spans="1:11" ht="15.75">
      <c r="A31" s="47">
        <v>29</v>
      </c>
      <c r="B31" s="17" t="s">
        <v>185</v>
      </c>
      <c r="C31" s="17" t="s">
        <v>12</v>
      </c>
      <c r="D31" s="17" t="s">
        <v>157</v>
      </c>
      <c r="E31" s="47"/>
      <c r="F31" s="47"/>
      <c r="G31" s="47">
        <v>71.4</v>
      </c>
      <c r="H31" s="47"/>
      <c r="I31" s="47">
        <v>71.4</v>
      </c>
      <c r="J31" s="47">
        <v>29</v>
      </c>
      <c r="K31" s="50" t="s">
        <v>14</v>
      </c>
    </row>
    <row r="32" spans="1:11" ht="15.75">
      <c r="A32" s="47">
        <v>30</v>
      </c>
      <c r="B32" s="17" t="s">
        <v>186</v>
      </c>
      <c r="C32" s="17" t="s">
        <v>12</v>
      </c>
      <c r="D32" s="17" t="s">
        <v>157</v>
      </c>
      <c r="E32" s="47"/>
      <c r="F32" s="47"/>
      <c r="G32" s="47">
        <v>71.2</v>
      </c>
      <c r="H32" s="47"/>
      <c r="I32" s="47">
        <v>71.2</v>
      </c>
      <c r="J32" s="47">
        <v>30</v>
      </c>
      <c r="K32" s="50" t="s">
        <v>14</v>
      </c>
    </row>
    <row r="33" spans="1:11" ht="15.75">
      <c r="A33" s="47">
        <v>31</v>
      </c>
      <c r="B33" s="17" t="s">
        <v>187</v>
      </c>
      <c r="C33" s="17" t="s">
        <v>12</v>
      </c>
      <c r="D33" s="17" t="s">
        <v>157</v>
      </c>
      <c r="E33" s="47"/>
      <c r="F33" s="47"/>
      <c r="G33" s="47">
        <v>71</v>
      </c>
      <c r="H33" s="47"/>
      <c r="I33" s="47">
        <v>71</v>
      </c>
      <c r="J33" s="17">
        <v>31</v>
      </c>
      <c r="K33" s="50" t="s">
        <v>14</v>
      </c>
    </row>
    <row r="34" spans="1:11" ht="15.75">
      <c r="A34" s="47">
        <v>32</v>
      </c>
      <c r="B34" s="17" t="s">
        <v>188</v>
      </c>
      <c r="C34" s="17" t="s">
        <v>12</v>
      </c>
      <c r="D34" s="17" t="s">
        <v>157</v>
      </c>
      <c r="E34" s="47">
        <v>75</v>
      </c>
      <c r="F34" s="47">
        <f>E34*40%</f>
        <v>30</v>
      </c>
      <c r="G34" s="47">
        <v>67.8</v>
      </c>
      <c r="H34" s="47">
        <f>G34*60%</f>
        <v>40.68</v>
      </c>
      <c r="I34" s="47">
        <f>F34+H34</f>
        <v>70.68</v>
      </c>
      <c r="J34" s="47">
        <v>32</v>
      </c>
      <c r="K34" s="47"/>
    </row>
    <row r="35" spans="1:11" ht="15.75">
      <c r="A35" s="47">
        <v>33</v>
      </c>
      <c r="B35" s="17" t="s">
        <v>189</v>
      </c>
      <c r="C35" s="17" t="s">
        <v>12</v>
      </c>
      <c r="D35" s="17" t="s">
        <v>157</v>
      </c>
      <c r="E35" s="47">
        <v>73</v>
      </c>
      <c r="F35" s="47">
        <f>E35*40%</f>
        <v>29.200000000000003</v>
      </c>
      <c r="G35" s="47">
        <v>69</v>
      </c>
      <c r="H35" s="47">
        <f>G35*60%</f>
        <v>41.4</v>
      </c>
      <c r="I35" s="47">
        <f>F35+H35</f>
        <v>70.6</v>
      </c>
      <c r="J35" s="47">
        <v>33</v>
      </c>
      <c r="K35" s="47"/>
    </row>
    <row r="36" spans="1:11" ht="15.75">
      <c r="A36" s="47">
        <v>34</v>
      </c>
      <c r="B36" s="17" t="s">
        <v>190</v>
      </c>
      <c r="C36" s="17" t="s">
        <v>12</v>
      </c>
      <c r="D36" s="17" t="s">
        <v>157</v>
      </c>
      <c r="E36" s="17">
        <v>72</v>
      </c>
      <c r="F36" s="47">
        <f>E36*40%</f>
        <v>28.8</v>
      </c>
      <c r="G36" s="17">
        <v>69.6</v>
      </c>
      <c r="H36" s="47">
        <f>G36*60%</f>
        <v>41.76</v>
      </c>
      <c r="I36" s="47">
        <f>F36+H36</f>
        <v>70.56</v>
      </c>
      <c r="J36" s="17">
        <v>34</v>
      </c>
      <c r="K36" s="47"/>
    </row>
    <row r="37" spans="1:11" ht="15.75">
      <c r="A37" s="47">
        <v>35</v>
      </c>
      <c r="B37" s="17" t="s">
        <v>191</v>
      </c>
      <c r="C37" s="17" t="s">
        <v>12</v>
      </c>
      <c r="D37" s="17" t="s">
        <v>157</v>
      </c>
      <c r="E37" s="47"/>
      <c r="F37" s="47"/>
      <c r="G37" s="47">
        <v>70.2</v>
      </c>
      <c r="H37" s="47"/>
      <c r="I37" s="47">
        <v>70.2</v>
      </c>
      <c r="J37" s="47">
        <v>35</v>
      </c>
      <c r="K37" s="50" t="s">
        <v>14</v>
      </c>
    </row>
    <row r="38" spans="1:11" ht="15.75">
      <c r="A38" s="47">
        <v>36</v>
      </c>
      <c r="B38" s="17" t="s">
        <v>192</v>
      </c>
      <c r="C38" s="17" t="s">
        <v>12</v>
      </c>
      <c r="D38" s="17" t="s">
        <v>157</v>
      </c>
      <c r="E38" s="47">
        <v>73</v>
      </c>
      <c r="F38" s="47">
        <f>E38*40%</f>
        <v>29.200000000000003</v>
      </c>
      <c r="G38" s="47">
        <v>68</v>
      </c>
      <c r="H38" s="47">
        <f>G38*60%</f>
        <v>40.8</v>
      </c>
      <c r="I38" s="47">
        <f>F38+H38</f>
        <v>70</v>
      </c>
      <c r="J38" s="47">
        <v>36</v>
      </c>
      <c r="K38" s="47"/>
    </row>
    <row r="39" spans="1:11" ht="15.75">
      <c r="A39" s="47">
        <v>37</v>
      </c>
      <c r="B39" s="17" t="s">
        <v>193</v>
      </c>
      <c r="C39" s="17" t="s">
        <v>12</v>
      </c>
      <c r="D39" s="17" t="s">
        <v>157</v>
      </c>
      <c r="E39" s="47"/>
      <c r="F39" s="47"/>
      <c r="G39" s="47">
        <v>70</v>
      </c>
      <c r="H39" s="47"/>
      <c r="I39" s="47">
        <v>70</v>
      </c>
      <c r="J39" s="17">
        <v>37</v>
      </c>
      <c r="K39" s="50" t="s">
        <v>14</v>
      </c>
    </row>
    <row r="40" spans="1:11" ht="15.75">
      <c r="A40" s="47">
        <v>38</v>
      </c>
      <c r="B40" s="17" t="s">
        <v>194</v>
      </c>
      <c r="C40" s="17" t="s">
        <v>12</v>
      </c>
      <c r="D40" s="17" t="s">
        <v>157</v>
      </c>
      <c r="E40" s="47"/>
      <c r="F40" s="47"/>
      <c r="G40" s="47">
        <v>70</v>
      </c>
      <c r="H40" s="47"/>
      <c r="I40" s="47">
        <v>70</v>
      </c>
      <c r="J40" s="47">
        <v>38</v>
      </c>
      <c r="K40" s="50" t="s">
        <v>14</v>
      </c>
    </row>
    <row r="41" spans="1:11" ht="15.75">
      <c r="A41" s="47">
        <v>39</v>
      </c>
      <c r="B41" s="17" t="s">
        <v>195</v>
      </c>
      <c r="C41" s="17" t="s">
        <v>12</v>
      </c>
      <c r="D41" s="17" t="s">
        <v>157</v>
      </c>
      <c r="E41" s="47">
        <v>74</v>
      </c>
      <c r="F41" s="47">
        <f>E41*40%</f>
        <v>29.6</v>
      </c>
      <c r="G41" s="47">
        <v>67</v>
      </c>
      <c r="H41" s="47">
        <f>G41*60%</f>
        <v>40.199999999999996</v>
      </c>
      <c r="I41" s="47">
        <f>F41+H41</f>
        <v>69.8</v>
      </c>
      <c r="J41" s="47">
        <v>39</v>
      </c>
      <c r="K41" s="47"/>
    </row>
    <row r="42" spans="1:11" ht="15.75">
      <c r="A42" s="47">
        <v>40</v>
      </c>
      <c r="B42" s="17" t="s">
        <v>196</v>
      </c>
      <c r="C42" s="17" t="s">
        <v>12</v>
      </c>
      <c r="D42" s="17" t="s">
        <v>157</v>
      </c>
      <c r="E42" s="47">
        <v>74</v>
      </c>
      <c r="F42" s="47">
        <f>E42*40%</f>
        <v>29.6</v>
      </c>
      <c r="G42" s="47">
        <v>66.8</v>
      </c>
      <c r="H42" s="47">
        <f>G42*60%</f>
        <v>40.08</v>
      </c>
      <c r="I42" s="47">
        <f>F42+H42</f>
        <v>69.68</v>
      </c>
      <c r="J42" s="17">
        <v>40</v>
      </c>
      <c r="K42" s="47"/>
    </row>
    <row r="43" spans="1:11" ht="15.75">
      <c r="A43" s="47">
        <v>41</v>
      </c>
      <c r="B43" s="17" t="s">
        <v>197</v>
      </c>
      <c r="C43" s="17" t="s">
        <v>20</v>
      </c>
      <c r="D43" s="17" t="s">
        <v>157</v>
      </c>
      <c r="E43" s="47"/>
      <c r="F43" s="47"/>
      <c r="G43" s="47">
        <v>69.6</v>
      </c>
      <c r="H43" s="47"/>
      <c r="I43" s="47">
        <v>69.6</v>
      </c>
      <c r="J43" s="47">
        <v>41</v>
      </c>
      <c r="K43" s="50" t="s">
        <v>14</v>
      </c>
    </row>
    <row r="44" spans="1:11" ht="15.75">
      <c r="A44" s="47">
        <v>42</v>
      </c>
      <c r="B44" s="17" t="s">
        <v>198</v>
      </c>
      <c r="C44" s="17" t="s">
        <v>12</v>
      </c>
      <c r="D44" s="17" t="s">
        <v>157</v>
      </c>
      <c r="E44" s="47"/>
      <c r="F44" s="47"/>
      <c r="G44" s="47">
        <v>69</v>
      </c>
      <c r="H44" s="47"/>
      <c r="I44" s="47">
        <v>69</v>
      </c>
      <c r="J44" s="47">
        <v>42</v>
      </c>
      <c r="K44" s="50" t="s">
        <v>14</v>
      </c>
    </row>
    <row r="45" spans="1:11" ht="15.75">
      <c r="A45" s="47">
        <v>43</v>
      </c>
      <c r="B45" s="17" t="s">
        <v>199</v>
      </c>
      <c r="C45" s="17" t="s">
        <v>12</v>
      </c>
      <c r="D45" s="17" t="s">
        <v>157</v>
      </c>
      <c r="E45" s="47">
        <v>72</v>
      </c>
      <c r="F45" s="47">
        <f>E45*40%</f>
        <v>28.8</v>
      </c>
      <c r="G45" s="47">
        <v>66.2</v>
      </c>
      <c r="H45" s="47">
        <f>G45*60%</f>
        <v>39.72</v>
      </c>
      <c r="I45" s="47">
        <f>F45+H45</f>
        <v>68.52</v>
      </c>
      <c r="J45" s="17">
        <v>43</v>
      </c>
      <c r="K45" s="47"/>
    </row>
    <row r="46" spans="1:11" ht="15.75">
      <c r="A46" s="47">
        <v>44</v>
      </c>
      <c r="B46" s="17" t="s">
        <v>200</v>
      </c>
      <c r="C46" s="17" t="s">
        <v>20</v>
      </c>
      <c r="D46" s="17" t="s">
        <v>157</v>
      </c>
      <c r="E46" s="47"/>
      <c r="F46" s="47"/>
      <c r="G46" s="47">
        <v>68.4</v>
      </c>
      <c r="H46" s="47"/>
      <c r="I46" s="47">
        <v>68.4</v>
      </c>
      <c r="J46" s="47">
        <v>44</v>
      </c>
      <c r="K46" s="50" t="s">
        <v>14</v>
      </c>
    </row>
    <row r="47" spans="1:11" ht="15.75">
      <c r="A47" s="47">
        <v>45</v>
      </c>
      <c r="B47" s="17" t="s">
        <v>201</v>
      </c>
      <c r="C47" s="17" t="s">
        <v>12</v>
      </c>
      <c r="D47" s="17" t="s">
        <v>157</v>
      </c>
      <c r="E47" s="47"/>
      <c r="F47" s="47"/>
      <c r="G47" s="47">
        <v>67.6</v>
      </c>
      <c r="H47" s="47"/>
      <c r="I47" s="47">
        <v>67.6</v>
      </c>
      <c r="J47" s="47">
        <v>45</v>
      </c>
      <c r="K47" s="50" t="s">
        <v>14</v>
      </c>
    </row>
    <row r="48" spans="1:11" ht="15.75">
      <c r="A48" s="47">
        <v>46</v>
      </c>
      <c r="B48" s="17" t="s">
        <v>202</v>
      </c>
      <c r="C48" s="17" t="s">
        <v>12</v>
      </c>
      <c r="D48" s="17" t="s">
        <v>157</v>
      </c>
      <c r="E48" s="47">
        <v>83</v>
      </c>
      <c r="F48" s="47">
        <f aca="true" t="shared" si="6" ref="F48:F68">E48*40%</f>
        <v>33.2</v>
      </c>
      <c r="G48" s="47"/>
      <c r="H48" s="47">
        <f aca="true" t="shared" si="7" ref="H48:H68">G48*60%</f>
        <v>0</v>
      </c>
      <c r="I48" s="47">
        <f aca="true" t="shared" si="8" ref="I48:I68">F48+H48</f>
        <v>33.2</v>
      </c>
      <c r="J48" s="17">
        <v>46</v>
      </c>
      <c r="K48" s="47"/>
    </row>
    <row r="49" spans="1:11" ht="15.75">
      <c r="A49" s="47">
        <v>47</v>
      </c>
      <c r="B49" s="17" t="s">
        <v>203</v>
      </c>
      <c r="C49" s="17" t="s">
        <v>12</v>
      </c>
      <c r="D49" s="17" t="s">
        <v>157</v>
      </c>
      <c r="E49" s="17">
        <v>77</v>
      </c>
      <c r="F49" s="47">
        <f t="shared" si="6"/>
        <v>30.8</v>
      </c>
      <c r="G49" s="17"/>
      <c r="H49" s="47">
        <f t="shared" si="7"/>
        <v>0</v>
      </c>
      <c r="I49" s="47">
        <f t="shared" si="8"/>
        <v>30.8</v>
      </c>
      <c r="J49" s="47">
        <v>47</v>
      </c>
      <c r="K49" s="47"/>
    </row>
    <row r="50" spans="1:11" ht="15.75">
      <c r="A50" s="47">
        <v>48</v>
      </c>
      <c r="B50" s="17" t="s">
        <v>204</v>
      </c>
      <c r="C50" s="17" t="s">
        <v>12</v>
      </c>
      <c r="D50" s="17" t="s">
        <v>157</v>
      </c>
      <c r="E50" s="47">
        <v>77</v>
      </c>
      <c r="F50" s="47">
        <f t="shared" si="6"/>
        <v>30.8</v>
      </c>
      <c r="G50" s="47"/>
      <c r="H50" s="47">
        <f t="shared" si="7"/>
        <v>0</v>
      </c>
      <c r="I50" s="47">
        <f t="shared" si="8"/>
        <v>30.8</v>
      </c>
      <c r="J50" s="47">
        <v>48</v>
      </c>
      <c r="K50" s="47"/>
    </row>
    <row r="51" spans="1:11" ht="15.75">
      <c r="A51" s="47">
        <v>49</v>
      </c>
      <c r="B51" s="17" t="s">
        <v>205</v>
      </c>
      <c r="C51" s="17" t="s">
        <v>12</v>
      </c>
      <c r="D51" s="17" t="s">
        <v>157</v>
      </c>
      <c r="E51" s="17">
        <v>75</v>
      </c>
      <c r="F51" s="47">
        <f t="shared" si="6"/>
        <v>30</v>
      </c>
      <c r="G51" s="17"/>
      <c r="H51" s="47">
        <f t="shared" si="7"/>
        <v>0</v>
      </c>
      <c r="I51" s="47">
        <f t="shared" si="8"/>
        <v>30</v>
      </c>
      <c r="J51" s="17">
        <v>49</v>
      </c>
      <c r="K51" s="47"/>
    </row>
    <row r="52" spans="1:11" ht="15.75">
      <c r="A52" s="47">
        <v>50</v>
      </c>
      <c r="B52" s="19" t="s">
        <v>206</v>
      </c>
      <c r="C52" s="19" t="s">
        <v>12</v>
      </c>
      <c r="D52" s="17" t="s">
        <v>157</v>
      </c>
      <c r="E52" s="19">
        <v>75</v>
      </c>
      <c r="F52" s="49">
        <f t="shared" si="6"/>
        <v>30</v>
      </c>
      <c r="G52" s="19"/>
      <c r="H52" s="49">
        <f t="shared" si="7"/>
        <v>0</v>
      </c>
      <c r="I52" s="49">
        <f t="shared" si="8"/>
        <v>30</v>
      </c>
      <c r="J52" s="47">
        <v>50</v>
      </c>
      <c r="K52" s="49"/>
    </row>
    <row r="53" spans="1:11" ht="15.75">
      <c r="A53" s="47">
        <v>51</v>
      </c>
      <c r="B53" s="19" t="s">
        <v>207</v>
      </c>
      <c r="C53" s="19" t="s">
        <v>12</v>
      </c>
      <c r="D53" s="17" t="s">
        <v>157</v>
      </c>
      <c r="E53" s="49">
        <v>75</v>
      </c>
      <c r="F53" s="49">
        <f t="shared" si="6"/>
        <v>30</v>
      </c>
      <c r="G53" s="49"/>
      <c r="H53" s="49">
        <f t="shared" si="7"/>
        <v>0</v>
      </c>
      <c r="I53" s="49">
        <f t="shared" si="8"/>
        <v>30</v>
      </c>
      <c r="J53" s="47">
        <v>51</v>
      </c>
      <c r="K53" s="49"/>
    </row>
    <row r="54" spans="1:11" ht="15.75">
      <c r="A54" s="47">
        <v>52</v>
      </c>
      <c r="B54" s="19" t="s">
        <v>208</v>
      </c>
      <c r="C54" s="19" t="s">
        <v>12</v>
      </c>
      <c r="D54" s="17" t="s">
        <v>157</v>
      </c>
      <c r="E54" s="49">
        <v>75</v>
      </c>
      <c r="F54" s="49">
        <f t="shared" si="6"/>
        <v>30</v>
      </c>
      <c r="G54" s="49"/>
      <c r="H54" s="49">
        <f t="shared" si="7"/>
        <v>0</v>
      </c>
      <c r="I54" s="49">
        <f t="shared" si="8"/>
        <v>30</v>
      </c>
      <c r="J54" s="17">
        <v>52</v>
      </c>
      <c r="K54" s="49"/>
    </row>
    <row r="55" spans="1:11" ht="15.75">
      <c r="A55" s="47">
        <v>53</v>
      </c>
      <c r="B55" s="19" t="s">
        <v>209</v>
      </c>
      <c r="C55" s="19" t="s">
        <v>12</v>
      </c>
      <c r="D55" s="17" t="s">
        <v>157</v>
      </c>
      <c r="E55" s="49">
        <v>74</v>
      </c>
      <c r="F55" s="49">
        <f t="shared" si="6"/>
        <v>29.6</v>
      </c>
      <c r="G55" s="49"/>
      <c r="H55" s="49">
        <f t="shared" si="7"/>
        <v>0</v>
      </c>
      <c r="I55" s="49">
        <f t="shared" si="8"/>
        <v>29.6</v>
      </c>
      <c r="J55" s="47">
        <v>53</v>
      </c>
      <c r="K55" s="49"/>
    </row>
    <row r="56" spans="1:11" ht="15.75">
      <c r="A56" s="47">
        <v>54</v>
      </c>
      <c r="B56" s="19" t="s">
        <v>210</v>
      </c>
      <c r="C56" s="19" t="s">
        <v>12</v>
      </c>
      <c r="D56" s="17" t="s">
        <v>157</v>
      </c>
      <c r="E56" s="49">
        <v>74</v>
      </c>
      <c r="F56" s="49">
        <f t="shared" si="6"/>
        <v>29.6</v>
      </c>
      <c r="G56" s="49"/>
      <c r="H56" s="49">
        <f t="shared" si="7"/>
        <v>0</v>
      </c>
      <c r="I56" s="49">
        <f t="shared" si="8"/>
        <v>29.6</v>
      </c>
      <c r="J56" s="47">
        <v>54</v>
      </c>
      <c r="K56" s="49"/>
    </row>
    <row r="57" spans="1:11" ht="15.75">
      <c r="A57" s="47">
        <v>55</v>
      </c>
      <c r="B57" s="19" t="s">
        <v>211</v>
      </c>
      <c r="C57" s="19" t="s">
        <v>12</v>
      </c>
      <c r="D57" s="17" t="s">
        <v>157</v>
      </c>
      <c r="E57" s="49">
        <v>74</v>
      </c>
      <c r="F57" s="49">
        <f t="shared" si="6"/>
        <v>29.6</v>
      </c>
      <c r="G57" s="49"/>
      <c r="H57" s="49">
        <f t="shared" si="7"/>
        <v>0</v>
      </c>
      <c r="I57" s="49">
        <f t="shared" si="8"/>
        <v>29.6</v>
      </c>
      <c r="J57" s="17">
        <v>55</v>
      </c>
      <c r="K57" s="49"/>
    </row>
    <row r="58" spans="1:11" ht="15.75">
      <c r="A58" s="47">
        <v>56</v>
      </c>
      <c r="B58" s="19" t="s">
        <v>212</v>
      </c>
      <c r="C58" s="19" t="s">
        <v>12</v>
      </c>
      <c r="D58" s="17" t="s">
        <v>157</v>
      </c>
      <c r="E58" s="19">
        <v>73</v>
      </c>
      <c r="F58" s="49">
        <f t="shared" si="6"/>
        <v>29.200000000000003</v>
      </c>
      <c r="G58" s="19"/>
      <c r="H58" s="49">
        <f t="shared" si="7"/>
        <v>0</v>
      </c>
      <c r="I58" s="49">
        <f t="shared" si="8"/>
        <v>29.200000000000003</v>
      </c>
      <c r="J58" s="47">
        <v>56</v>
      </c>
      <c r="K58" s="49"/>
    </row>
    <row r="59" spans="1:11" ht="15.75">
      <c r="A59" s="47">
        <v>57</v>
      </c>
      <c r="B59" s="19" t="s">
        <v>213</v>
      </c>
      <c r="C59" s="19" t="s">
        <v>12</v>
      </c>
      <c r="D59" s="17" t="s">
        <v>157</v>
      </c>
      <c r="E59" s="19">
        <v>73</v>
      </c>
      <c r="F59" s="49">
        <f t="shared" si="6"/>
        <v>29.200000000000003</v>
      </c>
      <c r="G59" s="19"/>
      <c r="H59" s="49">
        <f t="shared" si="7"/>
        <v>0</v>
      </c>
      <c r="I59" s="49">
        <f t="shared" si="8"/>
        <v>29.200000000000003</v>
      </c>
      <c r="J59" s="47">
        <v>57</v>
      </c>
      <c r="K59" s="49"/>
    </row>
    <row r="60" spans="1:11" ht="15.75">
      <c r="A60" s="47">
        <v>58</v>
      </c>
      <c r="B60" s="19" t="s">
        <v>214</v>
      </c>
      <c r="C60" s="19" t="s">
        <v>12</v>
      </c>
      <c r="D60" s="17" t="s">
        <v>157</v>
      </c>
      <c r="E60" s="19">
        <v>73</v>
      </c>
      <c r="F60" s="49">
        <f t="shared" si="6"/>
        <v>29.200000000000003</v>
      </c>
      <c r="G60" s="19"/>
      <c r="H60" s="49">
        <f t="shared" si="7"/>
        <v>0</v>
      </c>
      <c r="I60" s="49">
        <f t="shared" si="8"/>
        <v>29.200000000000003</v>
      </c>
      <c r="J60" s="17">
        <v>58</v>
      </c>
      <c r="K60" s="49"/>
    </row>
    <row r="61" spans="1:11" ht="15.75">
      <c r="A61" s="47">
        <v>59</v>
      </c>
      <c r="B61" s="19" t="s">
        <v>215</v>
      </c>
      <c r="C61" s="19" t="s">
        <v>12</v>
      </c>
      <c r="D61" s="17" t="s">
        <v>157</v>
      </c>
      <c r="E61" s="19">
        <v>73</v>
      </c>
      <c r="F61" s="49">
        <f t="shared" si="6"/>
        <v>29.200000000000003</v>
      </c>
      <c r="G61" s="19"/>
      <c r="H61" s="49">
        <f t="shared" si="7"/>
        <v>0</v>
      </c>
      <c r="I61" s="49">
        <f t="shared" si="8"/>
        <v>29.200000000000003</v>
      </c>
      <c r="J61" s="47">
        <v>59</v>
      </c>
      <c r="K61" s="49"/>
    </row>
    <row r="62" spans="1:11" ht="15.75">
      <c r="A62" s="47">
        <v>60</v>
      </c>
      <c r="B62" s="19" t="s">
        <v>216</v>
      </c>
      <c r="C62" s="19" t="s">
        <v>12</v>
      </c>
      <c r="D62" s="17" t="s">
        <v>157</v>
      </c>
      <c r="E62" s="49">
        <v>73</v>
      </c>
      <c r="F62" s="49">
        <f t="shared" si="6"/>
        <v>29.200000000000003</v>
      </c>
      <c r="G62" s="49"/>
      <c r="H62" s="49">
        <f t="shared" si="7"/>
        <v>0</v>
      </c>
      <c r="I62" s="49">
        <f t="shared" si="8"/>
        <v>29.200000000000003</v>
      </c>
      <c r="J62" s="47">
        <v>60</v>
      </c>
      <c r="K62" s="49"/>
    </row>
    <row r="63" spans="1:11" ht="15.75">
      <c r="A63" s="47">
        <v>61</v>
      </c>
      <c r="B63" s="19" t="s">
        <v>217</v>
      </c>
      <c r="C63" s="19" t="s">
        <v>12</v>
      </c>
      <c r="D63" s="17" t="s">
        <v>157</v>
      </c>
      <c r="E63" s="49">
        <v>73</v>
      </c>
      <c r="F63" s="49">
        <f t="shared" si="6"/>
        <v>29.200000000000003</v>
      </c>
      <c r="G63" s="49"/>
      <c r="H63" s="49">
        <f t="shared" si="7"/>
        <v>0</v>
      </c>
      <c r="I63" s="49">
        <f t="shared" si="8"/>
        <v>29.200000000000003</v>
      </c>
      <c r="J63" s="17">
        <v>61</v>
      </c>
      <c r="K63" s="49"/>
    </row>
    <row r="64" spans="1:11" ht="15.75">
      <c r="A64" s="47">
        <v>62</v>
      </c>
      <c r="B64" s="19" t="s">
        <v>218</v>
      </c>
      <c r="C64" s="19" t="s">
        <v>12</v>
      </c>
      <c r="D64" s="17" t="s">
        <v>157</v>
      </c>
      <c r="E64" s="49">
        <v>73</v>
      </c>
      <c r="F64" s="49">
        <f t="shared" si="6"/>
        <v>29.200000000000003</v>
      </c>
      <c r="G64" s="49"/>
      <c r="H64" s="49">
        <f t="shared" si="7"/>
        <v>0</v>
      </c>
      <c r="I64" s="49">
        <f t="shared" si="8"/>
        <v>29.200000000000003</v>
      </c>
      <c r="J64" s="47">
        <v>62</v>
      </c>
      <c r="K64" s="49"/>
    </row>
    <row r="65" spans="1:11" ht="15.75">
      <c r="A65" s="47">
        <v>63</v>
      </c>
      <c r="B65" s="19" t="s">
        <v>219</v>
      </c>
      <c r="C65" s="19" t="s">
        <v>12</v>
      </c>
      <c r="D65" s="17" t="s">
        <v>157</v>
      </c>
      <c r="E65" s="19">
        <v>72</v>
      </c>
      <c r="F65" s="49">
        <f t="shared" si="6"/>
        <v>28.8</v>
      </c>
      <c r="G65" s="19"/>
      <c r="H65" s="49">
        <f t="shared" si="7"/>
        <v>0</v>
      </c>
      <c r="I65" s="49">
        <f t="shared" si="8"/>
        <v>28.8</v>
      </c>
      <c r="J65" s="47">
        <v>63</v>
      </c>
      <c r="K65" s="49"/>
    </row>
    <row r="66" spans="1:11" ht="15.75">
      <c r="A66" s="47">
        <v>64</v>
      </c>
      <c r="B66" s="19" t="s">
        <v>220</v>
      </c>
      <c r="C66" s="19" t="s">
        <v>12</v>
      </c>
      <c r="D66" s="17" t="s">
        <v>157</v>
      </c>
      <c r="E66" s="19">
        <v>72</v>
      </c>
      <c r="F66" s="49">
        <f t="shared" si="6"/>
        <v>28.8</v>
      </c>
      <c r="G66" s="19"/>
      <c r="H66" s="49">
        <f t="shared" si="7"/>
        <v>0</v>
      </c>
      <c r="I66" s="49">
        <f t="shared" si="8"/>
        <v>28.8</v>
      </c>
      <c r="J66" s="17">
        <v>64</v>
      </c>
      <c r="K66" s="49"/>
    </row>
    <row r="67" spans="1:11" ht="15.75">
      <c r="A67" s="47">
        <v>65</v>
      </c>
      <c r="B67" s="19" t="s">
        <v>221</v>
      </c>
      <c r="C67" s="19" t="s">
        <v>12</v>
      </c>
      <c r="D67" s="17" t="s">
        <v>157</v>
      </c>
      <c r="E67" s="49">
        <v>72</v>
      </c>
      <c r="F67" s="49">
        <f t="shared" si="6"/>
        <v>28.8</v>
      </c>
      <c r="G67" s="49"/>
      <c r="H67" s="49">
        <f t="shared" si="7"/>
        <v>0</v>
      </c>
      <c r="I67" s="49">
        <f t="shared" si="8"/>
        <v>28.8</v>
      </c>
      <c r="J67" s="47">
        <v>65</v>
      </c>
      <c r="K67" s="49"/>
    </row>
    <row r="68" spans="1:11" ht="15.75">
      <c r="A68" s="47">
        <v>66</v>
      </c>
      <c r="B68" s="19" t="s">
        <v>222</v>
      </c>
      <c r="C68" s="19" t="s">
        <v>12</v>
      </c>
      <c r="D68" s="17" t="s">
        <v>157</v>
      </c>
      <c r="E68" s="49">
        <v>72</v>
      </c>
      <c r="F68" s="49">
        <f t="shared" si="6"/>
        <v>28.8</v>
      </c>
      <c r="G68" s="49"/>
      <c r="H68" s="49">
        <f t="shared" si="7"/>
        <v>0</v>
      </c>
      <c r="I68" s="49">
        <f t="shared" si="8"/>
        <v>28.8</v>
      </c>
      <c r="J68" s="47">
        <v>66</v>
      </c>
      <c r="K68" s="49"/>
    </row>
  </sheetData>
  <sheetProtection/>
  <mergeCells count="1">
    <mergeCell ref="A1:K1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SheetLayoutView="100" workbookViewId="0" topLeftCell="A1">
      <selection activeCell="D19" sqref="D19"/>
    </sheetView>
  </sheetViews>
  <sheetFormatPr defaultColWidth="9.00390625" defaultRowHeight="14.25"/>
  <cols>
    <col min="2" max="2" width="11.00390625" style="0" customWidth="1"/>
    <col min="4" max="4" width="12.375" style="0" customWidth="1"/>
    <col min="5" max="5" width="14.75390625" style="0" customWidth="1"/>
    <col min="7" max="7" width="12.125" style="0" customWidth="1"/>
    <col min="9" max="9" width="11.00390625" style="0" customWidth="1"/>
  </cols>
  <sheetData>
    <row r="1" spans="1:10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7" customHeight="1">
      <c r="A2" s="32" t="s">
        <v>1</v>
      </c>
      <c r="B2" s="32" t="s">
        <v>2</v>
      </c>
      <c r="C2" s="32" t="s">
        <v>3</v>
      </c>
      <c r="D2" s="32" t="s">
        <v>4</v>
      </c>
      <c r="E2" s="32" t="s">
        <v>5</v>
      </c>
      <c r="F2" s="34" t="s">
        <v>6</v>
      </c>
      <c r="G2" s="42" t="s">
        <v>7</v>
      </c>
      <c r="H2" s="43" t="s">
        <v>6</v>
      </c>
      <c r="I2" s="43" t="s">
        <v>8</v>
      </c>
      <c r="J2" s="42" t="s">
        <v>9</v>
      </c>
      <c r="K2" s="25" t="s">
        <v>10</v>
      </c>
    </row>
    <row r="3" spans="1:11" ht="18.75">
      <c r="A3" s="33">
        <v>1</v>
      </c>
      <c r="B3" s="34" t="s">
        <v>223</v>
      </c>
      <c r="C3" s="34" t="s">
        <v>12</v>
      </c>
      <c r="D3" s="34" t="s">
        <v>224</v>
      </c>
      <c r="E3" s="34">
        <v>73</v>
      </c>
      <c r="F3" s="34">
        <f aca="true" t="shared" si="0" ref="F3:F11">E3*40%</f>
        <v>29.200000000000003</v>
      </c>
      <c r="G3" s="44">
        <v>84.1</v>
      </c>
      <c r="H3" s="44">
        <f aca="true" t="shared" si="1" ref="H3:H11">G3*60%</f>
        <v>50.459999999999994</v>
      </c>
      <c r="I3" s="44">
        <f aca="true" t="shared" si="2" ref="I3:I11">F3+H3</f>
        <v>79.66</v>
      </c>
      <c r="J3" s="44">
        <v>1</v>
      </c>
      <c r="K3" s="26"/>
    </row>
    <row r="4" spans="1:11" ht="18.75">
      <c r="A4" s="33">
        <v>2</v>
      </c>
      <c r="B4" s="34" t="s">
        <v>225</v>
      </c>
      <c r="C4" s="34" t="s">
        <v>12</v>
      </c>
      <c r="D4" s="34" t="s">
        <v>224</v>
      </c>
      <c r="E4" s="34">
        <v>75</v>
      </c>
      <c r="F4" s="34">
        <f t="shared" si="0"/>
        <v>30</v>
      </c>
      <c r="G4" s="44">
        <v>82.2</v>
      </c>
      <c r="H4" s="44">
        <f t="shared" si="1"/>
        <v>49.32</v>
      </c>
      <c r="I4" s="44">
        <f t="shared" si="2"/>
        <v>79.32</v>
      </c>
      <c r="J4" s="44">
        <v>2</v>
      </c>
      <c r="K4" s="26"/>
    </row>
    <row r="5" spans="1:11" ht="18.75">
      <c r="A5" s="39">
        <v>3</v>
      </c>
      <c r="B5" s="40" t="s">
        <v>226</v>
      </c>
      <c r="C5" s="41" t="s">
        <v>20</v>
      </c>
      <c r="D5" s="34" t="s">
        <v>224</v>
      </c>
      <c r="E5" s="41"/>
      <c r="F5" s="41"/>
      <c r="G5" s="44">
        <v>76.8</v>
      </c>
      <c r="H5" s="44"/>
      <c r="I5" s="44">
        <v>76.8</v>
      </c>
      <c r="J5" s="44">
        <v>3</v>
      </c>
      <c r="K5" s="25" t="s">
        <v>14</v>
      </c>
    </row>
    <row r="6" spans="1:11" ht="27" customHeight="1">
      <c r="A6" s="33">
        <v>4</v>
      </c>
      <c r="B6" s="34" t="s">
        <v>227</v>
      </c>
      <c r="C6" s="34" t="s">
        <v>12</v>
      </c>
      <c r="D6" s="34" t="s">
        <v>224</v>
      </c>
      <c r="E6" s="34">
        <v>73</v>
      </c>
      <c r="F6" s="34">
        <f t="shared" si="0"/>
        <v>29.200000000000003</v>
      </c>
      <c r="G6" s="44">
        <v>75.6</v>
      </c>
      <c r="H6" s="44">
        <f t="shared" si="1"/>
        <v>45.35999999999999</v>
      </c>
      <c r="I6" s="44">
        <f t="shared" si="2"/>
        <v>74.56</v>
      </c>
      <c r="J6" s="44">
        <v>4</v>
      </c>
      <c r="K6" s="26"/>
    </row>
    <row r="7" spans="1:11" ht="18.75">
      <c r="A7" s="33">
        <v>5</v>
      </c>
      <c r="B7" s="34" t="s">
        <v>228</v>
      </c>
      <c r="C7" s="34" t="s">
        <v>12</v>
      </c>
      <c r="D7" s="34" t="s">
        <v>224</v>
      </c>
      <c r="E7" s="34">
        <v>70</v>
      </c>
      <c r="F7" s="34">
        <f t="shared" si="0"/>
        <v>28</v>
      </c>
      <c r="G7" s="44">
        <v>75.2</v>
      </c>
      <c r="H7" s="44">
        <f t="shared" si="1"/>
        <v>45.12</v>
      </c>
      <c r="I7" s="44">
        <f t="shared" si="2"/>
        <v>73.12</v>
      </c>
      <c r="J7" s="44">
        <v>5</v>
      </c>
      <c r="K7" s="26"/>
    </row>
    <row r="8" spans="1:11" ht="18.75">
      <c r="A8" s="39">
        <v>6</v>
      </c>
      <c r="B8" s="34" t="s">
        <v>229</v>
      </c>
      <c r="C8" s="34" t="s">
        <v>12</v>
      </c>
      <c r="D8" s="34" t="s">
        <v>224</v>
      </c>
      <c r="E8" s="34">
        <v>74</v>
      </c>
      <c r="F8" s="34">
        <f t="shared" si="0"/>
        <v>29.6</v>
      </c>
      <c r="G8" s="44"/>
      <c r="H8" s="44">
        <f t="shared" si="1"/>
        <v>0</v>
      </c>
      <c r="I8" s="44">
        <f t="shared" si="2"/>
        <v>29.6</v>
      </c>
      <c r="J8" s="44">
        <v>6</v>
      </c>
      <c r="K8" s="26"/>
    </row>
    <row r="9" spans="1:11" ht="18.75">
      <c r="A9" s="33">
        <v>7</v>
      </c>
      <c r="B9" s="34" t="s">
        <v>230</v>
      </c>
      <c r="C9" s="34" t="s">
        <v>12</v>
      </c>
      <c r="D9" s="34" t="s">
        <v>224</v>
      </c>
      <c r="E9" s="34">
        <v>73</v>
      </c>
      <c r="F9" s="34">
        <f t="shared" si="0"/>
        <v>29.200000000000003</v>
      </c>
      <c r="G9" s="44"/>
      <c r="H9" s="44">
        <f t="shared" si="1"/>
        <v>0</v>
      </c>
      <c r="I9" s="44">
        <f t="shared" si="2"/>
        <v>29.200000000000003</v>
      </c>
      <c r="J9" s="44">
        <v>7</v>
      </c>
      <c r="K9" s="26"/>
    </row>
    <row r="10" spans="1:11" ht="18.75">
      <c r="A10" s="33">
        <v>8</v>
      </c>
      <c r="B10" s="34" t="s">
        <v>231</v>
      </c>
      <c r="C10" s="34" t="s">
        <v>12</v>
      </c>
      <c r="D10" s="34" t="s">
        <v>224</v>
      </c>
      <c r="E10" s="34">
        <v>68</v>
      </c>
      <c r="F10" s="34">
        <f t="shared" si="0"/>
        <v>27.200000000000003</v>
      </c>
      <c r="G10" s="44"/>
      <c r="H10" s="44">
        <f t="shared" si="1"/>
        <v>0</v>
      </c>
      <c r="I10" s="44">
        <f t="shared" si="2"/>
        <v>27.200000000000003</v>
      </c>
      <c r="J10" s="44">
        <v>8</v>
      </c>
      <c r="K10" s="26"/>
    </row>
    <row r="11" spans="1:11" ht="18.75">
      <c r="A11" s="39">
        <v>9</v>
      </c>
      <c r="B11" s="38" t="s">
        <v>232</v>
      </c>
      <c r="C11" s="38" t="s">
        <v>12</v>
      </c>
      <c r="D11" s="38" t="s">
        <v>224</v>
      </c>
      <c r="E11" s="38">
        <v>61</v>
      </c>
      <c r="F11" s="38">
        <f t="shared" si="0"/>
        <v>24.400000000000002</v>
      </c>
      <c r="G11" s="44"/>
      <c r="H11" s="44">
        <f t="shared" si="1"/>
        <v>0</v>
      </c>
      <c r="I11" s="44">
        <f t="shared" si="2"/>
        <v>24.400000000000002</v>
      </c>
      <c r="J11" s="44">
        <v>9</v>
      </c>
      <c r="K11" s="26"/>
    </row>
  </sheetData>
  <sheetProtection/>
  <mergeCells count="1">
    <mergeCell ref="A1:J1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"/>
  <sheetViews>
    <sheetView zoomScaleSheetLayoutView="100" workbookViewId="0" topLeftCell="A1">
      <selection activeCell="A14" sqref="A14"/>
    </sheetView>
  </sheetViews>
  <sheetFormatPr defaultColWidth="9.00390625" defaultRowHeight="14.25"/>
  <cols>
    <col min="4" max="4" width="12.375" style="0" customWidth="1"/>
    <col min="5" max="5" width="13.875" style="0" customWidth="1"/>
    <col min="7" max="7" width="11.75390625" style="0" customWidth="1"/>
  </cols>
  <sheetData>
    <row r="1" spans="1:10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5.5" customHeight="1">
      <c r="A2" s="32" t="s">
        <v>1</v>
      </c>
      <c r="B2" s="32" t="s">
        <v>2</v>
      </c>
      <c r="C2" s="32" t="s">
        <v>3</v>
      </c>
      <c r="D2" s="32" t="s">
        <v>4</v>
      </c>
      <c r="E2" s="32" t="s">
        <v>5</v>
      </c>
      <c r="F2" s="34" t="s">
        <v>6</v>
      </c>
      <c r="G2" s="35" t="s">
        <v>7</v>
      </c>
      <c r="H2" s="35" t="s">
        <v>6</v>
      </c>
      <c r="I2" s="35" t="s">
        <v>8</v>
      </c>
      <c r="J2" s="35" t="s">
        <v>9</v>
      </c>
      <c r="K2" s="35" t="s">
        <v>10</v>
      </c>
    </row>
    <row r="3" spans="1:11" ht="18.75">
      <c r="A3" s="33">
        <v>1</v>
      </c>
      <c r="B3" s="34" t="s">
        <v>233</v>
      </c>
      <c r="C3" s="34" t="s">
        <v>12</v>
      </c>
      <c r="D3" s="34" t="s">
        <v>234</v>
      </c>
      <c r="E3" s="34">
        <v>79</v>
      </c>
      <c r="F3" s="34">
        <f aca="true" t="shared" si="0" ref="F3:F9">E3*40%</f>
        <v>31.6</v>
      </c>
      <c r="G3" s="36">
        <v>82.8</v>
      </c>
      <c r="H3" s="36">
        <f aca="true" t="shared" si="1" ref="H3:H9">G3*60%</f>
        <v>49.68</v>
      </c>
      <c r="I3" s="36">
        <f aca="true" t="shared" si="2" ref="I3:I9">F3+H3</f>
        <v>81.28</v>
      </c>
      <c r="J3" s="36">
        <v>1</v>
      </c>
      <c r="K3" s="36"/>
    </row>
    <row r="4" spans="1:11" ht="18.75">
      <c r="A4" s="33">
        <v>2</v>
      </c>
      <c r="B4" s="34" t="s">
        <v>235</v>
      </c>
      <c r="C4" s="34" t="s">
        <v>12</v>
      </c>
      <c r="D4" s="34" t="s">
        <v>234</v>
      </c>
      <c r="E4" s="34">
        <v>72</v>
      </c>
      <c r="F4" s="34">
        <f t="shared" si="0"/>
        <v>28.8</v>
      </c>
      <c r="G4" s="36">
        <v>78.6</v>
      </c>
      <c r="H4" s="36">
        <f t="shared" si="1"/>
        <v>47.16</v>
      </c>
      <c r="I4" s="36">
        <f t="shared" si="2"/>
        <v>75.96</v>
      </c>
      <c r="J4" s="36">
        <v>2</v>
      </c>
      <c r="K4" s="36"/>
    </row>
    <row r="5" spans="1:11" ht="18.75">
      <c r="A5" s="33">
        <v>3</v>
      </c>
      <c r="B5" s="34" t="s">
        <v>236</v>
      </c>
      <c r="C5" s="34" t="s">
        <v>12</v>
      </c>
      <c r="D5" s="34" t="s">
        <v>234</v>
      </c>
      <c r="E5" s="34">
        <v>80</v>
      </c>
      <c r="F5" s="34">
        <f t="shared" si="0"/>
        <v>32</v>
      </c>
      <c r="G5" s="36"/>
      <c r="H5" s="36">
        <f t="shared" si="1"/>
        <v>0</v>
      </c>
      <c r="I5" s="36">
        <f t="shared" si="2"/>
        <v>32</v>
      </c>
      <c r="J5" s="36">
        <v>3</v>
      </c>
      <c r="K5" s="36"/>
    </row>
    <row r="6" spans="1:11" ht="18.75">
      <c r="A6" s="33">
        <v>4</v>
      </c>
      <c r="B6" s="34" t="s">
        <v>237</v>
      </c>
      <c r="C6" s="34" t="s">
        <v>12</v>
      </c>
      <c r="D6" s="34" t="s">
        <v>234</v>
      </c>
      <c r="E6" s="37">
        <v>74</v>
      </c>
      <c r="F6" s="34">
        <f t="shared" si="0"/>
        <v>29.6</v>
      </c>
      <c r="G6" s="36"/>
      <c r="H6" s="36">
        <f t="shared" si="1"/>
        <v>0</v>
      </c>
      <c r="I6" s="36">
        <f t="shared" si="2"/>
        <v>29.6</v>
      </c>
      <c r="J6" s="36">
        <v>4</v>
      </c>
      <c r="K6" s="36"/>
    </row>
    <row r="7" spans="1:11" ht="18.75">
      <c r="A7" s="33">
        <v>5</v>
      </c>
      <c r="B7" s="34" t="s">
        <v>238</v>
      </c>
      <c r="C7" s="34" t="s">
        <v>12</v>
      </c>
      <c r="D7" s="34" t="s">
        <v>234</v>
      </c>
      <c r="E7" s="34">
        <v>65</v>
      </c>
      <c r="F7" s="34">
        <f t="shared" si="0"/>
        <v>26</v>
      </c>
      <c r="G7" s="36"/>
      <c r="H7" s="36">
        <f t="shared" si="1"/>
        <v>0</v>
      </c>
      <c r="I7" s="36">
        <f t="shared" si="2"/>
        <v>26</v>
      </c>
      <c r="J7" s="36">
        <v>5</v>
      </c>
      <c r="K7" s="36"/>
    </row>
    <row r="8" spans="1:11" ht="18.75">
      <c r="A8" s="33">
        <v>6</v>
      </c>
      <c r="B8" s="34" t="s">
        <v>239</v>
      </c>
      <c r="C8" s="34" t="s">
        <v>20</v>
      </c>
      <c r="D8" s="34" t="s">
        <v>234</v>
      </c>
      <c r="E8" s="37">
        <v>61</v>
      </c>
      <c r="F8" s="34">
        <f t="shared" si="0"/>
        <v>24.400000000000002</v>
      </c>
      <c r="G8" s="36"/>
      <c r="H8" s="36">
        <f t="shared" si="1"/>
        <v>0</v>
      </c>
      <c r="I8" s="36">
        <f t="shared" si="2"/>
        <v>24.400000000000002</v>
      </c>
      <c r="J8" s="36">
        <v>6</v>
      </c>
      <c r="K8" s="36"/>
    </row>
    <row r="9" spans="1:11" ht="18.75">
      <c r="A9" s="33">
        <v>7</v>
      </c>
      <c r="B9" s="34" t="s">
        <v>240</v>
      </c>
      <c r="C9" s="34" t="s">
        <v>12</v>
      </c>
      <c r="D9" s="34" t="s">
        <v>234</v>
      </c>
      <c r="E9" s="38">
        <v>59</v>
      </c>
      <c r="F9" s="34">
        <f t="shared" si="0"/>
        <v>23.6</v>
      </c>
      <c r="G9" s="36"/>
      <c r="H9" s="36">
        <f t="shared" si="1"/>
        <v>0</v>
      </c>
      <c r="I9" s="36">
        <f t="shared" si="2"/>
        <v>23.6</v>
      </c>
      <c r="J9" s="36">
        <v>7</v>
      </c>
      <c r="K9" s="36"/>
    </row>
  </sheetData>
  <sheetProtection/>
  <mergeCells count="1">
    <mergeCell ref="A1:J1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"/>
  <sheetViews>
    <sheetView zoomScaleSheetLayoutView="100" workbookViewId="0" topLeftCell="A1">
      <selection activeCell="D17" sqref="D17"/>
    </sheetView>
  </sheetViews>
  <sheetFormatPr defaultColWidth="9.00390625" defaultRowHeight="14.25"/>
  <cols>
    <col min="4" max="4" width="12.875" style="0" customWidth="1"/>
    <col min="5" max="5" width="15.25390625" style="0" customWidth="1"/>
    <col min="7" max="7" width="12.00390625" style="0" customWidth="1"/>
  </cols>
  <sheetData>
    <row r="1" spans="1:10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5.5" customHeight="1">
      <c r="A2" s="27" t="s">
        <v>1</v>
      </c>
      <c r="B2" s="27" t="s">
        <v>2</v>
      </c>
      <c r="C2" s="27" t="s">
        <v>3</v>
      </c>
      <c r="D2" s="27" t="s">
        <v>4</v>
      </c>
      <c r="E2" s="29" t="s">
        <v>5</v>
      </c>
      <c r="F2" s="30" t="s">
        <v>6</v>
      </c>
      <c r="G2" s="25" t="s">
        <v>7</v>
      </c>
      <c r="H2" s="25" t="s">
        <v>6</v>
      </c>
      <c r="I2" s="25" t="s">
        <v>8</v>
      </c>
      <c r="J2" s="25" t="s">
        <v>9</v>
      </c>
      <c r="K2" s="14" t="s">
        <v>10</v>
      </c>
    </row>
    <row r="3" spans="1:11" ht="15.75">
      <c r="A3" s="24">
        <v>1</v>
      </c>
      <c r="B3" s="17" t="s">
        <v>241</v>
      </c>
      <c r="C3" s="17" t="s">
        <v>12</v>
      </c>
      <c r="D3" s="17" t="s">
        <v>242</v>
      </c>
      <c r="E3" s="17">
        <v>80</v>
      </c>
      <c r="F3" s="26">
        <f aca="true" t="shared" si="0" ref="F3:F8">E3*40%</f>
        <v>32</v>
      </c>
      <c r="G3" s="26">
        <v>78.8</v>
      </c>
      <c r="H3" s="26">
        <f aca="true" t="shared" si="1" ref="H3:H8">G3*60%</f>
        <v>47.279999999999994</v>
      </c>
      <c r="I3" s="26">
        <f aca="true" t="shared" si="2" ref="I3:I8">F3+H3</f>
        <v>79.28</v>
      </c>
      <c r="J3" s="26">
        <v>1</v>
      </c>
      <c r="K3" s="14"/>
    </row>
    <row r="4" spans="1:11" ht="15.75">
      <c r="A4" s="24">
        <v>2</v>
      </c>
      <c r="B4" s="17" t="s">
        <v>243</v>
      </c>
      <c r="C4" s="17" t="s">
        <v>12</v>
      </c>
      <c r="D4" s="17" t="s">
        <v>242</v>
      </c>
      <c r="E4" s="17">
        <v>74</v>
      </c>
      <c r="F4" s="26">
        <f t="shared" si="0"/>
        <v>29.6</v>
      </c>
      <c r="G4" s="26">
        <v>80.3</v>
      </c>
      <c r="H4" s="26">
        <f t="shared" si="1"/>
        <v>48.18</v>
      </c>
      <c r="I4" s="26">
        <f t="shared" si="2"/>
        <v>77.78</v>
      </c>
      <c r="J4" s="26">
        <v>2</v>
      </c>
      <c r="K4" s="14"/>
    </row>
    <row r="5" spans="1:11" ht="15.75">
      <c r="A5" s="24">
        <v>3</v>
      </c>
      <c r="B5" s="17" t="s">
        <v>244</v>
      </c>
      <c r="C5" s="17" t="s">
        <v>20</v>
      </c>
      <c r="D5" s="17" t="s">
        <v>242</v>
      </c>
      <c r="E5" s="17">
        <v>78</v>
      </c>
      <c r="F5" s="26">
        <f t="shared" si="0"/>
        <v>31.200000000000003</v>
      </c>
      <c r="G5" s="26">
        <v>75</v>
      </c>
      <c r="H5" s="26">
        <f t="shared" si="1"/>
        <v>45</v>
      </c>
      <c r="I5" s="26">
        <f t="shared" si="2"/>
        <v>76.2</v>
      </c>
      <c r="J5" s="26">
        <v>3</v>
      </c>
      <c r="K5" s="14"/>
    </row>
    <row r="6" spans="1:11" ht="15.75">
      <c r="A6" s="24">
        <v>4</v>
      </c>
      <c r="B6" s="28" t="s">
        <v>245</v>
      </c>
      <c r="C6" s="28" t="s">
        <v>12</v>
      </c>
      <c r="D6" s="28" t="s">
        <v>242</v>
      </c>
      <c r="E6" s="28">
        <v>62</v>
      </c>
      <c r="F6" s="31">
        <f t="shared" si="0"/>
        <v>24.8</v>
      </c>
      <c r="G6" s="14">
        <v>72</v>
      </c>
      <c r="H6" s="14">
        <f t="shared" si="1"/>
        <v>43.199999999999996</v>
      </c>
      <c r="I6" s="14">
        <f t="shared" si="2"/>
        <v>68</v>
      </c>
      <c r="J6" s="14">
        <v>4</v>
      </c>
      <c r="K6" s="14"/>
    </row>
    <row r="7" spans="1:11" ht="15.75">
      <c r="A7" s="24">
        <v>5</v>
      </c>
      <c r="B7" s="28" t="s">
        <v>246</v>
      </c>
      <c r="C7" s="28" t="s">
        <v>12</v>
      </c>
      <c r="D7" s="28" t="s">
        <v>242</v>
      </c>
      <c r="E7" s="28">
        <v>74</v>
      </c>
      <c r="F7" s="31">
        <f t="shared" si="0"/>
        <v>29.6</v>
      </c>
      <c r="G7" s="14"/>
      <c r="H7" s="14">
        <f t="shared" si="1"/>
        <v>0</v>
      </c>
      <c r="I7" s="14">
        <f t="shared" si="2"/>
        <v>29.6</v>
      </c>
      <c r="J7" s="14">
        <v>5</v>
      </c>
      <c r="K7" s="14"/>
    </row>
    <row r="8" spans="1:11" ht="15.75">
      <c r="A8" s="24">
        <v>6</v>
      </c>
      <c r="B8" s="28" t="s">
        <v>247</v>
      </c>
      <c r="C8" s="28" t="s">
        <v>12</v>
      </c>
      <c r="D8" s="28" t="s">
        <v>242</v>
      </c>
      <c r="E8" s="28">
        <v>68</v>
      </c>
      <c r="F8" s="31">
        <f t="shared" si="0"/>
        <v>27.200000000000003</v>
      </c>
      <c r="G8" s="14"/>
      <c r="H8" s="14">
        <f t="shared" si="1"/>
        <v>0</v>
      </c>
      <c r="I8" s="14">
        <f t="shared" si="2"/>
        <v>27.200000000000003</v>
      </c>
      <c r="J8" s="14">
        <v>6</v>
      </c>
      <c r="K8" s="14"/>
    </row>
  </sheetData>
  <sheetProtection/>
  <mergeCells count="1">
    <mergeCell ref="A1:J1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zoomScaleSheetLayoutView="100" workbookViewId="0" topLeftCell="A1">
      <selection activeCell="R32" sqref="R32"/>
    </sheetView>
  </sheetViews>
  <sheetFormatPr defaultColWidth="9.00390625" defaultRowHeight="14.25"/>
  <cols>
    <col min="8" max="9" width="9.125" style="0" bestFit="1" customWidth="1"/>
  </cols>
  <sheetData>
    <row r="1" spans="1:10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15.75">
      <c r="A2" s="15" t="s">
        <v>1</v>
      </c>
      <c r="B2" s="15" t="s">
        <v>2</v>
      </c>
      <c r="C2" s="15" t="s">
        <v>3</v>
      </c>
      <c r="D2" s="15" t="s">
        <v>4</v>
      </c>
      <c r="E2" s="20" t="s">
        <v>5</v>
      </c>
      <c r="F2" s="20" t="s">
        <v>6</v>
      </c>
      <c r="G2" s="21" t="s">
        <v>7</v>
      </c>
      <c r="H2" s="21" t="s">
        <v>6</v>
      </c>
      <c r="I2" s="21" t="s">
        <v>8</v>
      </c>
      <c r="J2" s="21" t="s">
        <v>9</v>
      </c>
      <c r="K2" s="25" t="s">
        <v>10</v>
      </c>
    </row>
    <row r="3" spans="1:11" ht="18.75">
      <c r="A3" s="16">
        <v>1</v>
      </c>
      <c r="B3" s="17" t="s">
        <v>248</v>
      </c>
      <c r="C3" s="17" t="s">
        <v>20</v>
      </c>
      <c r="D3" s="17" t="s">
        <v>249</v>
      </c>
      <c r="E3" s="17">
        <v>81</v>
      </c>
      <c r="F3" s="17">
        <f aca="true" t="shared" si="0" ref="F3:F11">E3*40%</f>
        <v>32.4</v>
      </c>
      <c r="G3" s="22">
        <v>78.6</v>
      </c>
      <c r="H3" s="23">
        <f aca="true" t="shared" si="1" ref="H3:H11">G3*60%</f>
        <v>47.16</v>
      </c>
      <c r="I3" s="23">
        <f aca="true" t="shared" si="2" ref="I3:I11">F3+H3</f>
        <v>79.56</v>
      </c>
      <c r="J3" s="23">
        <v>1</v>
      </c>
      <c r="K3" s="26"/>
    </row>
    <row r="4" spans="1:11" ht="15.75">
      <c r="A4" s="16">
        <v>2</v>
      </c>
      <c r="B4" s="17" t="s">
        <v>250</v>
      </c>
      <c r="C4" s="17" t="s">
        <v>20</v>
      </c>
      <c r="D4" s="17" t="s">
        <v>249</v>
      </c>
      <c r="E4" s="17">
        <v>80</v>
      </c>
      <c r="F4" s="17">
        <f t="shared" si="0"/>
        <v>32</v>
      </c>
      <c r="G4" s="23">
        <v>71.9</v>
      </c>
      <c r="H4" s="23">
        <f t="shared" si="1"/>
        <v>43.14</v>
      </c>
      <c r="I4" s="23">
        <f t="shared" si="2"/>
        <v>75.14</v>
      </c>
      <c r="J4" s="23">
        <v>2</v>
      </c>
      <c r="K4" s="26"/>
    </row>
    <row r="5" spans="1:11" ht="15.75">
      <c r="A5" s="18">
        <v>3</v>
      </c>
      <c r="B5" s="18" t="s">
        <v>251</v>
      </c>
      <c r="C5" s="18" t="s">
        <v>12</v>
      </c>
      <c r="D5" s="17" t="s">
        <v>249</v>
      </c>
      <c r="E5" s="24"/>
      <c r="F5" s="24"/>
      <c r="G5" s="23">
        <v>74.3</v>
      </c>
      <c r="H5" s="23"/>
      <c r="I5" s="23">
        <v>74.3</v>
      </c>
      <c r="J5" s="23">
        <v>3</v>
      </c>
      <c r="K5" s="25" t="s">
        <v>14</v>
      </c>
    </row>
    <row r="6" spans="1:11" ht="15.75">
      <c r="A6" s="16">
        <v>4</v>
      </c>
      <c r="B6" s="17" t="s">
        <v>252</v>
      </c>
      <c r="C6" s="17" t="s">
        <v>20</v>
      </c>
      <c r="D6" s="17" t="s">
        <v>249</v>
      </c>
      <c r="E6" s="17">
        <v>73</v>
      </c>
      <c r="F6" s="17">
        <f t="shared" si="0"/>
        <v>29.200000000000003</v>
      </c>
      <c r="G6" s="23">
        <v>75</v>
      </c>
      <c r="H6" s="23">
        <f t="shared" si="1"/>
        <v>45</v>
      </c>
      <c r="I6" s="23">
        <f t="shared" si="2"/>
        <v>74.2</v>
      </c>
      <c r="J6" s="23">
        <v>4</v>
      </c>
      <c r="K6" s="26"/>
    </row>
    <row r="7" spans="1:11" ht="15.75">
      <c r="A7" s="16">
        <v>5</v>
      </c>
      <c r="B7" s="17" t="s">
        <v>253</v>
      </c>
      <c r="C7" s="17" t="s">
        <v>20</v>
      </c>
      <c r="D7" s="17" t="s">
        <v>249</v>
      </c>
      <c r="E7" s="17">
        <v>72</v>
      </c>
      <c r="F7" s="17">
        <f t="shared" si="0"/>
        <v>28.8</v>
      </c>
      <c r="G7" s="23">
        <v>75.6</v>
      </c>
      <c r="H7" s="23">
        <f t="shared" si="1"/>
        <v>45.35999999999999</v>
      </c>
      <c r="I7" s="23">
        <f t="shared" si="2"/>
        <v>74.16</v>
      </c>
      <c r="J7" s="23">
        <v>5</v>
      </c>
      <c r="K7" s="26"/>
    </row>
    <row r="8" spans="1:11" ht="15.75">
      <c r="A8" s="16">
        <v>6</v>
      </c>
      <c r="B8" s="17" t="s">
        <v>254</v>
      </c>
      <c r="C8" s="17" t="s">
        <v>20</v>
      </c>
      <c r="D8" s="17" t="s">
        <v>249</v>
      </c>
      <c r="E8" s="17">
        <v>70</v>
      </c>
      <c r="F8" s="17">
        <f t="shared" si="0"/>
        <v>28</v>
      </c>
      <c r="G8" s="23">
        <v>76.72</v>
      </c>
      <c r="H8" s="23">
        <f t="shared" si="1"/>
        <v>46.032</v>
      </c>
      <c r="I8" s="23">
        <f t="shared" si="2"/>
        <v>74.032</v>
      </c>
      <c r="J8" s="23">
        <v>6</v>
      </c>
      <c r="K8" s="26"/>
    </row>
    <row r="9" spans="1:11" ht="15.75">
      <c r="A9" s="18">
        <v>7</v>
      </c>
      <c r="B9" s="17" t="s">
        <v>255</v>
      </c>
      <c r="C9" s="17" t="s">
        <v>12</v>
      </c>
      <c r="D9" s="17" t="s">
        <v>249</v>
      </c>
      <c r="E9" s="17">
        <v>70</v>
      </c>
      <c r="F9" s="17">
        <f t="shared" si="0"/>
        <v>28</v>
      </c>
      <c r="G9" s="23">
        <v>75.2</v>
      </c>
      <c r="H9" s="23">
        <f t="shared" si="1"/>
        <v>45.12</v>
      </c>
      <c r="I9" s="23">
        <f t="shared" si="2"/>
        <v>73.12</v>
      </c>
      <c r="J9" s="23">
        <v>7</v>
      </c>
      <c r="K9" s="26"/>
    </row>
    <row r="10" spans="1:11" ht="15.75">
      <c r="A10" s="16">
        <v>8</v>
      </c>
      <c r="B10" s="17" t="s">
        <v>256</v>
      </c>
      <c r="C10" s="17" t="s">
        <v>20</v>
      </c>
      <c r="D10" s="17" t="s">
        <v>249</v>
      </c>
      <c r="E10" s="17">
        <v>77</v>
      </c>
      <c r="F10" s="17">
        <f t="shared" si="0"/>
        <v>30.8</v>
      </c>
      <c r="G10" s="23">
        <v>70.5</v>
      </c>
      <c r="H10" s="23">
        <f t="shared" si="1"/>
        <v>42.3</v>
      </c>
      <c r="I10" s="23">
        <f t="shared" si="2"/>
        <v>73.1</v>
      </c>
      <c r="J10" s="23">
        <v>8</v>
      </c>
      <c r="K10" s="26"/>
    </row>
    <row r="11" spans="1:11" ht="15.75">
      <c r="A11" s="16">
        <v>9</v>
      </c>
      <c r="B11" s="17" t="s">
        <v>257</v>
      </c>
      <c r="C11" s="17" t="s">
        <v>20</v>
      </c>
      <c r="D11" s="17" t="s">
        <v>249</v>
      </c>
      <c r="E11" s="17">
        <v>70</v>
      </c>
      <c r="F11" s="17">
        <f t="shared" si="0"/>
        <v>28</v>
      </c>
      <c r="G11" s="23">
        <v>72.46</v>
      </c>
      <c r="H11" s="23">
        <f t="shared" si="1"/>
        <v>43.47599999999999</v>
      </c>
      <c r="I11" s="23">
        <f t="shared" si="2"/>
        <v>71.476</v>
      </c>
      <c r="J11" s="23">
        <v>9</v>
      </c>
      <c r="K11" s="26"/>
    </row>
    <row r="12" spans="1:11" ht="15.75">
      <c r="A12" s="16">
        <v>10</v>
      </c>
      <c r="B12" s="18" t="s">
        <v>258</v>
      </c>
      <c r="C12" s="18" t="s">
        <v>12</v>
      </c>
      <c r="D12" s="17" t="s">
        <v>249</v>
      </c>
      <c r="E12" s="24"/>
      <c r="F12" s="24"/>
      <c r="G12" s="23">
        <v>71.4</v>
      </c>
      <c r="H12" s="23"/>
      <c r="I12" s="23">
        <v>71.4</v>
      </c>
      <c r="J12" s="23">
        <v>10</v>
      </c>
      <c r="K12" s="25" t="s">
        <v>14</v>
      </c>
    </row>
    <row r="13" spans="1:11" ht="15.75">
      <c r="A13" s="18">
        <v>11</v>
      </c>
      <c r="B13" s="17" t="s">
        <v>259</v>
      </c>
      <c r="C13" s="17" t="s">
        <v>12</v>
      </c>
      <c r="D13" s="17" t="s">
        <v>249</v>
      </c>
      <c r="E13" s="17">
        <v>71</v>
      </c>
      <c r="F13" s="17">
        <f aca="true" t="shared" si="3" ref="F13:F15">E13*40%</f>
        <v>28.400000000000002</v>
      </c>
      <c r="G13" s="23">
        <v>71.2</v>
      </c>
      <c r="H13" s="23">
        <f aca="true" t="shared" si="4" ref="H13:H15">G13*60%</f>
        <v>42.72</v>
      </c>
      <c r="I13" s="23">
        <f aca="true" t="shared" si="5" ref="I13:I15">F13+H13</f>
        <v>71.12</v>
      </c>
      <c r="J13" s="23">
        <v>11</v>
      </c>
      <c r="K13" s="26"/>
    </row>
    <row r="14" spans="1:11" ht="15.75">
      <c r="A14" s="16">
        <v>12</v>
      </c>
      <c r="B14" s="17" t="s">
        <v>260</v>
      </c>
      <c r="C14" s="17" t="s">
        <v>12</v>
      </c>
      <c r="D14" s="17" t="s">
        <v>249</v>
      </c>
      <c r="E14" s="17">
        <v>67</v>
      </c>
      <c r="F14" s="17">
        <f t="shared" si="3"/>
        <v>26.8</v>
      </c>
      <c r="G14" s="23">
        <v>73.7</v>
      </c>
      <c r="H14" s="23">
        <f t="shared" si="4"/>
        <v>44.22</v>
      </c>
      <c r="I14" s="23">
        <f t="shared" si="5"/>
        <v>71.02</v>
      </c>
      <c r="J14" s="23">
        <v>12</v>
      </c>
      <c r="K14" s="26"/>
    </row>
    <row r="15" spans="1:11" ht="15.75">
      <c r="A15" s="16">
        <v>13</v>
      </c>
      <c r="B15" s="17" t="s">
        <v>261</v>
      </c>
      <c r="C15" s="17" t="s">
        <v>20</v>
      </c>
      <c r="D15" s="17" t="s">
        <v>249</v>
      </c>
      <c r="E15" s="17">
        <v>70</v>
      </c>
      <c r="F15" s="17">
        <f t="shared" si="3"/>
        <v>28</v>
      </c>
      <c r="G15" s="23">
        <v>71.6</v>
      </c>
      <c r="H15" s="23">
        <f t="shared" si="4"/>
        <v>42.959999999999994</v>
      </c>
      <c r="I15" s="23">
        <f t="shared" si="5"/>
        <v>70.96</v>
      </c>
      <c r="J15" s="23">
        <v>13</v>
      </c>
      <c r="K15" s="26"/>
    </row>
    <row r="16" spans="1:11" ht="15.75">
      <c r="A16" s="16">
        <v>14</v>
      </c>
      <c r="B16" s="18" t="s">
        <v>262</v>
      </c>
      <c r="C16" s="18" t="s">
        <v>12</v>
      </c>
      <c r="D16" s="17" t="s">
        <v>249</v>
      </c>
      <c r="E16" s="24"/>
      <c r="F16" s="24"/>
      <c r="G16" s="23">
        <v>70.4</v>
      </c>
      <c r="H16" s="23"/>
      <c r="I16" s="23">
        <v>70.4</v>
      </c>
      <c r="J16" s="23">
        <v>14</v>
      </c>
      <c r="K16" s="25" t="s">
        <v>14</v>
      </c>
    </row>
    <row r="17" spans="1:11" ht="15.75">
      <c r="A17" s="18">
        <v>15</v>
      </c>
      <c r="B17" s="17" t="s">
        <v>263</v>
      </c>
      <c r="C17" s="17" t="s">
        <v>20</v>
      </c>
      <c r="D17" s="17" t="s">
        <v>249</v>
      </c>
      <c r="E17" s="17">
        <v>66</v>
      </c>
      <c r="F17" s="17">
        <f aca="true" t="shared" si="6" ref="F17:F20">E17*40%</f>
        <v>26.400000000000002</v>
      </c>
      <c r="G17" s="23">
        <v>72.8</v>
      </c>
      <c r="H17" s="23">
        <f aca="true" t="shared" si="7" ref="H17:H20">G17*60%</f>
        <v>43.68</v>
      </c>
      <c r="I17" s="23">
        <f aca="true" t="shared" si="8" ref="I17:I20">F17+H17</f>
        <v>70.08</v>
      </c>
      <c r="J17" s="23">
        <v>15</v>
      </c>
      <c r="K17" s="26"/>
    </row>
    <row r="18" spans="1:11" ht="15.75">
      <c r="A18" s="16">
        <v>16</v>
      </c>
      <c r="B18" s="17" t="s">
        <v>264</v>
      </c>
      <c r="C18" s="17" t="s">
        <v>12</v>
      </c>
      <c r="D18" s="17" t="s">
        <v>249</v>
      </c>
      <c r="E18" s="17">
        <v>69</v>
      </c>
      <c r="F18" s="17">
        <f t="shared" si="6"/>
        <v>27.6</v>
      </c>
      <c r="G18" s="23">
        <v>70.6</v>
      </c>
      <c r="H18" s="23">
        <f t="shared" si="7"/>
        <v>42.35999999999999</v>
      </c>
      <c r="I18" s="23">
        <f t="shared" si="8"/>
        <v>69.96</v>
      </c>
      <c r="J18" s="23">
        <v>16</v>
      </c>
      <c r="K18" s="26"/>
    </row>
    <row r="19" spans="1:11" ht="15.75">
      <c r="A19" s="16">
        <v>17</v>
      </c>
      <c r="B19" s="17" t="s">
        <v>265</v>
      </c>
      <c r="C19" s="17" t="s">
        <v>12</v>
      </c>
      <c r="D19" s="17" t="s">
        <v>249</v>
      </c>
      <c r="E19" s="17">
        <v>70</v>
      </c>
      <c r="F19" s="17">
        <f t="shared" si="6"/>
        <v>28</v>
      </c>
      <c r="G19" s="23">
        <v>69.1</v>
      </c>
      <c r="H19" s="23">
        <f t="shared" si="7"/>
        <v>41.459999999999994</v>
      </c>
      <c r="I19" s="23">
        <f t="shared" si="8"/>
        <v>69.46</v>
      </c>
      <c r="J19" s="23">
        <v>17</v>
      </c>
      <c r="K19" s="26"/>
    </row>
    <row r="20" spans="1:11" ht="15.75">
      <c r="A20" s="16">
        <v>18</v>
      </c>
      <c r="B20" s="17" t="s">
        <v>266</v>
      </c>
      <c r="C20" s="17" t="s">
        <v>12</v>
      </c>
      <c r="D20" s="17" t="s">
        <v>249</v>
      </c>
      <c r="E20" s="17">
        <v>71</v>
      </c>
      <c r="F20" s="17">
        <f t="shared" si="6"/>
        <v>28.400000000000002</v>
      </c>
      <c r="G20" s="23">
        <v>68.04</v>
      </c>
      <c r="H20" s="23">
        <f t="shared" si="7"/>
        <v>40.824000000000005</v>
      </c>
      <c r="I20" s="23">
        <f t="shared" si="8"/>
        <v>69.224</v>
      </c>
      <c r="J20" s="23">
        <v>18</v>
      </c>
      <c r="K20" s="26"/>
    </row>
    <row r="21" spans="1:11" ht="15.75">
      <c r="A21" s="18">
        <v>19</v>
      </c>
      <c r="B21" s="18" t="s">
        <v>267</v>
      </c>
      <c r="C21" s="18" t="s">
        <v>20</v>
      </c>
      <c r="D21" s="17" t="s">
        <v>249</v>
      </c>
      <c r="E21" s="24"/>
      <c r="F21" s="24"/>
      <c r="G21" s="23">
        <v>69</v>
      </c>
      <c r="H21" s="23"/>
      <c r="I21" s="23">
        <v>69</v>
      </c>
      <c r="J21" s="23">
        <v>19</v>
      </c>
      <c r="K21" s="25" t="s">
        <v>14</v>
      </c>
    </row>
    <row r="22" spans="1:11" ht="15.75">
      <c r="A22" s="16">
        <v>20</v>
      </c>
      <c r="B22" s="17" t="s">
        <v>268</v>
      </c>
      <c r="C22" s="17" t="s">
        <v>12</v>
      </c>
      <c r="D22" s="17" t="s">
        <v>249</v>
      </c>
      <c r="E22" s="17">
        <v>67</v>
      </c>
      <c r="F22" s="17">
        <f aca="true" t="shared" si="9" ref="F22:F32">E22*40%</f>
        <v>26.8</v>
      </c>
      <c r="G22" s="23">
        <v>69</v>
      </c>
      <c r="H22" s="23">
        <f aca="true" t="shared" si="10" ref="H22:H32">G22*60%</f>
        <v>41.4</v>
      </c>
      <c r="I22" s="23">
        <f aca="true" t="shared" si="11" ref="I22:I32">F22+H22</f>
        <v>68.2</v>
      </c>
      <c r="J22" s="23">
        <v>20</v>
      </c>
      <c r="K22" s="26"/>
    </row>
    <row r="23" spans="1:11" ht="15.75">
      <c r="A23" s="16">
        <v>21</v>
      </c>
      <c r="B23" s="17" t="s">
        <v>269</v>
      </c>
      <c r="C23" s="17" t="s">
        <v>20</v>
      </c>
      <c r="D23" s="17" t="s">
        <v>249</v>
      </c>
      <c r="E23" s="17">
        <v>70</v>
      </c>
      <c r="F23" s="17">
        <f t="shared" si="9"/>
        <v>28</v>
      </c>
      <c r="G23" s="23">
        <v>66.4</v>
      </c>
      <c r="H23" s="23">
        <f t="shared" si="10"/>
        <v>39.84</v>
      </c>
      <c r="I23" s="23">
        <f t="shared" si="11"/>
        <v>67.84</v>
      </c>
      <c r="J23" s="23">
        <v>21</v>
      </c>
      <c r="K23" s="26"/>
    </row>
    <row r="24" spans="1:11" ht="15.75">
      <c r="A24" s="16">
        <v>22</v>
      </c>
      <c r="B24" s="17" t="s">
        <v>270</v>
      </c>
      <c r="C24" s="17" t="s">
        <v>20</v>
      </c>
      <c r="D24" s="17" t="s">
        <v>249</v>
      </c>
      <c r="E24" s="17">
        <v>68</v>
      </c>
      <c r="F24" s="17">
        <f t="shared" si="9"/>
        <v>27.200000000000003</v>
      </c>
      <c r="G24" s="23">
        <v>67.5</v>
      </c>
      <c r="H24" s="23">
        <f t="shared" si="10"/>
        <v>40.5</v>
      </c>
      <c r="I24" s="23">
        <f t="shared" si="11"/>
        <v>67.7</v>
      </c>
      <c r="J24" s="23">
        <v>22</v>
      </c>
      <c r="K24" s="26"/>
    </row>
    <row r="25" spans="1:11" ht="15.75">
      <c r="A25" s="18">
        <v>23</v>
      </c>
      <c r="B25" s="17" t="s">
        <v>271</v>
      </c>
      <c r="C25" s="17" t="s">
        <v>12</v>
      </c>
      <c r="D25" s="17" t="s">
        <v>249</v>
      </c>
      <c r="E25" s="17">
        <v>69</v>
      </c>
      <c r="F25" s="17">
        <f t="shared" si="9"/>
        <v>27.6</v>
      </c>
      <c r="G25" s="23">
        <v>65.6</v>
      </c>
      <c r="H25" s="23">
        <f t="shared" si="10"/>
        <v>39.35999999999999</v>
      </c>
      <c r="I25" s="23">
        <f t="shared" si="11"/>
        <v>66.96</v>
      </c>
      <c r="J25" s="23">
        <v>23</v>
      </c>
      <c r="K25" s="26"/>
    </row>
    <row r="26" spans="1:11" ht="15.75">
      <c r="A26" s="16">
        <v>24</v>
      </c>
      <c r="B26" s="17" t="s">
        <v>272</v>
      </c>
      <c r="C26" s="17" t="s">
        <v>20</v>
      </c>
      <c r="D26" s="17" t="s">
        <v>249</v>
      </c>
      <c r="E26" s="17">
        <v>70</v>
      </c>
      <c r="F26" s="17">
        <f t="shared" si="9"/>
        <v>28</v>
      </c>
      <c r="G26" s="23">
        <v>62.4</v>
      </c>
      <c r="H26" s="23">
        <f t="shared" si="10"/>
        <v>37.44</v>
      </c>
      <c r="I26" s="23">
        <f t="shared" si="11"/>
        <v>65.44</v>
      </c>
      <c r="J26" s="23">
        <v>24</v>
      </c>
      <c r="K26" s="26"/>
    </row>
    <row r="27" spans="1:11" ht="15.75">
      <c r="A27" s="16">
        <v>25</v>
      </c>
      <c r="B27" s="17" t="s">
        <v>273</v>
      </c>
      <c r="C27" s="17" t="s">
        <v>12</v>
      </c>
      <c r="D27" s="17" t="s">
        <v>249</v>
      </c>
      <c r="E27" s="17">
        <v>76</v>
      </c>
      <c r="F27" s="17">
        <f t="shared" si="9"/>
        <v>30.400000000000002</v>
      </c>
      <c r="G27" s="23"/>
      <c r="H27" s="23">
        <f t="shared" si="10"/>
        <v>0</v>
      </c>
      <c r="I27" s="23">
        <f t="shared" si="11"/>
        <v>30.400000000000002</v>
      </c>
      <c r="J27" s="23">
        <v>25</v>
      </c>
      <c r="K27" s="26"/>
    </row>
    <row r="28" spans="1:11" ht="15.75">
      <c r="A28" s="16">
        <v>26</v>
      </c>
      <c r="B28" s="17" t="s">
        <v>274</v>
      </c>
      <c r="C28" s="17" t="s">
        <v>20</v>
      </c>
      <c r="D28" s="17" t="s">
        <v>249</v>
      </c>
      <c r="E28" s="17">
        <v>70</v>
      </c>
      <c r="F28" s="17">
        <f t="shared" si="9"/>
        <v>28</v>
      </c>
      <c r="G28" s="23"/>
      <c r="H28" s="23">
        <f t="shared" si="10"/>
        <v>0</v>
      </c>
      <c r="I28" s="23">
        <f t="shared" si="11"/>
        <v>28</v>
      </c>
      <c r="J28" s="23">
        <v>26</v>
      </c>
      <c r="K28" s="26"/>
    </row>
    <row r="29" spans="1:11" ht="15.75">
      <c r="A29" s="18">
        <v>27</v>
      </c>
      <c r="B29" s="19" t="s">
        <v>275</v>
      </c>
      <c r="C29" s="19" t="s">
        <v>20</v>
      </c>
      <c r="D29" s="19" t="s">
        <v>249</v>
      </c>
      <c r="E29" s="19">
        <v>69</v>
      </c>
      <c r="F29" s="19">
        <f t="shared" si="9"/>
        <v>27.6</v>
      </c>
      <c r="G29" s="23"/>
      <c r="H29" s="23">
        <f t="shared" si="10"/>
        <v>0</v>
      </c>
      <c r="I29" s="23">
        <f t="shared" si="11"/>
        <v>27.6</v>
      </c>
      <c r="J29" s="23">
        <v>27</v>
      </c>
      <c r="K29" s="26"/>
    </row>
    <row r="30" spans="1:11" ht="15.75">
      <c r="A30" s="16">
        <v>28</v>
      </c>
      <c r="B30" s="19" t="s">
        <v>276</v>
      </c>
      <c r="C30" s="19" t="s">
        <v>12</v>
      </c>
      <c r="D30" s="19" t="s">
        <v>249</v>
      </c>
      <c r="E30" s="19">
        <v>67</v>
      </c>
      <c r="F30" s="19">
        <f t="shared" si="9"/>
        <v>26.8</v>
      </c>
      <c r="G30" s="23"/>
      <c r="H30" s="23">
        <f t="shared" si="10"/>
        <v>0</v>
      </c>
      <c r="I30" s="23">
        <f t="shared" si="11"/>
        <v>26.8</v>
      </c>
      <c r="J30" s="23">
        <v>28</v>
      </c>
      <c r="K30" s="26"/>
    </row>
    <row r="31" spans="1:11" ht="15.75">
      <c r="A31" s="16">
        <v>29</v>
      </c>
      <c r="B31" s="19" t="s">
        <v>277</v>
      </c>
      <c r="C31" s="19" t="s">
        <v>12</v>
      </c>
      <c r="D31" s="19" t="s">
        <v>249</v>
      </c>
      <c r="E31" s="19">
        <v>66</v>
      </c>
      <c r="F31" s="19">
        <f t="shared" si="9"/>
        <v>26.400000000000002</v>
      </c>
      <c r="G31" s="23"/>
      <c r="H31" s="23">
        <f t="shared" si="10"/>
        <v>0</v>
      </c>
      <c r="I31" s="23">
        <f t="shared" si="11"/>
        <v>26.400000000000002</v>
      </c>
      <c r="J31" s="23">
        <v>29</v>
      </c>
      <c r="K31" s="26"/>
    </row>
    <row r="32" spans="1:11" ht="15.75">
      <c r="A32" s="16">
        <v>30</v>
      </c>
      <c r="B32" s="19" t="s">
        <v>278</v>
      </c>
      <c r="C32" s="19" t="s">
        <v>12</v>
      </c>
      <c r="D32" s="19" t="s">
        <v>249</v>
      </c>
      <c r="E32" s="19">
        <v>66</v>
      </c>
      <c r="F32" s="19">
        <f t="shared" si="9"/>
        <v>26.400000000000002</v>
      </c>
      <c r="G32" s="21"/>
      <c r="H32" s="23">
        <f t="shared" si="10"/>
        <v>0</v>
      </c>
      <c r="I32" s="23">
        <f t="shared" si="11"/>
        <v>26.400000000000002</v>
      </c>
      <c r="J32" s="23">
        <v>30</v>
      </c>
      <c r="K32" s="26"/>
    </row>
  </sheetData>
  <sheetProtection/>
  <mergeCells count="1">
    <mergeCell ref="A1:J1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djxqjyb6</cp:lastModifiedBy>
  <dcterms:created xsi:type="dcterms:W3CDTF">2022-08-13T02:07:34Z</dcterms:created>
  <dcterms:modified xsi:type="dcterms:W3CDTF">2022-09-20T15:38:31Z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