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<sst xmlns="http://schemas.openxmlformats.org/spreadsheetml/2006/main" count="271" uniqueCount="129">
  <si>
    <t>2023年宜春经济技术开发区省考中小学教师招聘入闱体检人员名单</t>
  </si>
  <si>
    <t>序号</t>
  </si>
  <si>
    <t>职位(岗位)代码</t>
  </si>
  <si>
    <t>职位名称</t>
  </si>
  <si>
    <t>招聘
人数</t>
  </si>
  <si>
    <t>姓名</t>
  </si>
  <si>
    <t>笔试成绩</t>
  </si>
  <si>
    <t>面试成绩</t>
  </si>
  <si>
    <t>总成绩</t>
  </si>
  <si>
    <t>是否入
闱体检</t>
  </si>
  <si>
    <t>220180101016</t>
  </si>
  <si>
    <t>小学-语文</t>
  </si>
  <si>
    <t>邓怡静</t>
  </si>
  <si>
    <t>是</t>
  </si>
  <si>
    <t>万宇婷</t>
  </si>
  <si>
    <t>高斯怡</t>
  </si>
  <si>
    <t>颜茹玉</t>
  </si>
  <si>
    <t>刘宜娟</t>
  </si>
  <si>
    <t>刘寒威</t>
  </si>
  <si>
    <t>吴欢</t>
  </si>
  <si>
    <t>220180101017</t>
  </si>
  <si>
    <t>侯程凤</t>
  </si>
  <si>
    <t>刘小梅</t>
  </si>
  <si>
    <t>凌莎</t>
  </si>
  <si>
    <t>徐柳丝</t>
  </si>
  <si>
    <t>张慧</t>
  </si>
  <si>
    <t>张青云</t>
  </si>
  <si>
    <t>220180101018</t>
  </si>
  <si>
    <t>邹越玥</t>
  </si>
  <si>
    <t>周晶</t>
  </si>
  <si>
    <t>220180101041</t>
  </si>
  <si>
    <t>卢雨梅</t>
  </si>
  <si>
    <t>张宇</t>
  </si>
  <si>
    <t>220180101042</t>
  </si>
  <si>
    <t>陈霖</t>
  </si>
  <si>
    <t>黄菊</t>
  </si>
  <si>
    <t>220180102019</t>
  </si>
  <si>
    <t>小学-数学</t>
  </si>
  <si>
    <t>娄晨昕</t>
  </si>
  <si>
    <t>张钰清</t>
  </si>
  <si>
    <t>胡进</t>
  </si>
  <si>
    <t>邓舒琪</t>
  </si>
  <si>
    <t>余梦丹</t>
  </si>
  <si>
    <t>王文霞</t>
  </si>
  <si>
    <t>220180102020</t>
  </si>
  <si>
    <t>熊媛媛</t>
  </si>
  <si>
    <t>吴志君</t>
  </si>
  <si>
    <t>周梦</t>
  </si>
  <si>
    <t>李晓梅</t>
  </si>
  <si>
    <t>李星</t>
  </si>
  <si>
    <t>220180102043</t>
  </si>
  <si>
    <t>袁温馨</t>
  </si>
  <si>
    <t>李娜</t>
  </si>
  <si>
    <t>220180103021</t>
  </si>
  <si>
    <t>小学-英语</t>
  </si>
  <si>
    <t>胡紫君</t>
  </si>
  <si>
    <t>罗瑞丹</t>
  </si>
  <si>
    <t>220180104022</t>
  </si>
  <si>
    <t>小学-道德与法治</t>
  </si>
  <si>
    <t>杨欢</t>
  </si>
  <si>
    <t>220180104044</t>
  </si>
  <si>
    <t>梅宇</t>
  </si>
  <si>
    <t>220180105025</t>
  </si>
  <si>
    <t>小学-体育与健康</t>
  </si>
  <si>
    <t>易琼瑶</t>
  </si>
  <si>
    <t>220180105045</t>
  </si>
  <si>
    <t>李涛</t>
  </si>
  <si>
    <t>220180106026</t>
  </si>
  <si>
    <t>小学-美术</t>
  </si>
  <si>
    <t>易妙林</t>
  </si>
  <si>
    <t>220180106027</t>
  </si>
  <si>
    <t>张笑也</t>
  </si>
  <si>
    <t>220180107023</t>
  </si>
  <si>
    <t>小学-音乐</t>
  </si>
  <si>
    <t>钟婧</t>
  </si>
  <si>
    <t>220180107024</t>
  </si>
  <si>
    <t>丁瑞霞</t>
  </si>
  <si>
    <t>220180201010</t>
  </si>
  <si>
    <t>初中-语文</t>
  </si>
  <si>
    <t>李纯</t>
  </si>
  <si>
    <t>220180201028</t>
  </si>
  <si>
    <t>易雯</t>
  </si>
  <si>
    <t>220180201029</t>
  </si>
  <si>
    <t>邹洪琴</t>
  </si>
  <si>
    <t>220180201030</t>
  </si>
  <si>
    <t>刘佳敏</t>
  </si>
  <si>
    <t>220180202011</t>
  </si>
  <si>
    <t>初中-数学</t>
  </si>
  <si>
    <t>周晖辉</t>
  </si>
  <si>
    <t>220180202031</t>
  </si>
  <si>
    <t>余婉玉</t>
  </si>
  <si>
    <t>杨紫瑜</t>
  </si>
  <si>
    <t>220180202032</t>
  </si>
  <si>
    <t>易珮璇</t>
  </si>
  <si>
    <t>柳鹏</t>
  </si>
  <si>
    <t>220180203012</t>
  </si>
  <si>
    <t>初中-英语</t>
  </si>
  <si>
    <t>梁怡婷</t>
  </si>
  <si>
    <t>220180203033</t>
  </si>
  <si>
    <t>章郁盈</t>
  </si>
  <si>
    <t>周雯</t>
  </si>
  <si>
    <t>220180203034</t>
  </si>
  <si>
    <t>易美玲</t>
  </si>
  <si>
    <t>220180204013</t>
  </si>
  <si>
    <t>初中-道德与法治</t>
  </si>
  <si>
    <t>胡依婷</t>
  </si>
  <si>
    <t>220180204035</t>
  </si>
  <si>
    <t>易思</t>
  </si>
  <si>
    <t>220180205039</t>
  </si>
  <si>
    <t>初中-体育与健康</t>
  </si>
  <si>
    <t>郑斯龙</t>
  </si>
  <si>
    <t>220180207015</t>
  </si>
  <si>
    <t>初中-音乐</t>
  </si>
  <si>
    <t>张瑞瑜</t>
  </si>
  <si>
    <t>220180207040</t>
  </si>
  <si>
    <t>张皓洁</t>
  </si>
  <si>
    <t>220180208014</t>
  </si>
  <si>
    <t>初中-历史</t>
  </si>
  <si>
    <t>刘怡菲</t>
  </si>
  <si>
    <t>220180208038</t>
  </si>
  <si>
    <t>李玉婷</t>
  </si>
  <si>
    <t>谌丽婷</t>
  </si>
  <si>
    <t>220180209037</t>
  </si>
  <si>
    <t>初中-地理</t>
  </si>
  <si>
    <t>刘玲</t>
  </si>
  <si>
    <t>220180212036</t>
  </si>
  <si>
    <t>初中-生物</t>
  </si>
  <si>
    <t>欧阳婷</t>
  </si>
  <si>
    <t>备注：中小学教师岗位（不含音乐、体育、美术）笔试和面试成绩各占50%，总成绩计算办法为：考生总成绩=笔试成绩×（50÷笔试总分）+面试成绩×（50÷面试总分）。
音乐、体育、美术教师岗位和幼儿园教师岗位笔试和面试成绩分别占40%和60%，总成绩计算办法为：考生总成绩=笔试成绩×（40÷笔试总分）+面试成绩×（60÷面试总分）。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</si>
</sst>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6"/>
      <color indexed="8"/>
      <name val="方正大标宋简体"/>
      <charset val="134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horizontal="left" vertical="center" wrapText="1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8"/>
  <sheetViews>
    <sheetView tabSelected="1" workbookViewId="0">
      <selection activeCell="P5" sqref="P5"/>
    </sheetView>
  </sheetViews>
  <sheetFormatPr defaultColWidth="9" defaultRowHeight="21" customHeight="1"/>
  <cols>
    <col min="1" max="1" width="6" customWidth="1"/>
    <col min="2" max="2" width="16.75" customWidth="1"/>
    <col min="3" max="3" width="15.875" customWidth="1"/>
    <col min="4" max="4" width="6.75" customWidth="1"/>
    <col min="6" max="6" width="9" style="1"/>
    <col min="7" max="7" width="10" style="1" customWidth="1"/>
    <col min="8" max="8" width="9" style="1"/>
    <col min="9" max="9" width="9.125" customWidth="1"/>
  </cols>
  <sheetData>
    <row r="1" ht="35" customHeight="1" spans="1:9">
      <c r="A1" s="2" t="s">
        <v>0</v>
      </c>
      <c r="B1" s="2"/>
      <c r="C1" s="2"/>
      <c r="D1" s="2"/>
      <c r="E1" s="2"/>
      <c r="F1" s="3"/>
      <c r="G1" s="3"/>
      <c r="H1" s="3"/>
      <c r="I1" s="2"/>
    </row>
    <row r="2" ht="45" customHeight="1" spans="1:9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8" t="s">
        <v>7</v>
      </c>
      <c r="H2" s="8" t="s">
        <v>8</v>
      </c>
      <c r="I2" s="6" t="s">
        <v>9</v>
      </c>
    </row>
    <row r="3" customHeight="1" spans="1:9">
      <c r="A3" s="4">
        <v>1</v>
      </c>
      <c r="B3" s="4" t="s">
        <v>10</v>
      </c>
      <c r="C3" s="4" t="s">
        <v>11</v>
      </c>
      <c r="D3" s="4">
        <v>7</v>
      </c>
      <c r="E3" s="4" t="s">
        <v>12</v>
      </c>
      <c r="F3" s="9">
        <v>200</v>
      </c>
      <c r="G3" s="9">
        <v>85.67</v>
      </c>
      <c r="H3" s="9">
        <f t="shared" ref="H3:H38" si="0">F3*(50/250)+G3*(50/100)</f>
        <v>82.835</v>
      </c>
      <c r="I3" s="4" t="s">
        <v>13</v>
      </c>
    </row>
    <row r="4" customHeight="1" spans="1:9">
      <c r="A4" s="4">
        <v>2</v>
      </c>
      <c r="B4" s="4" t="s">
        <v>10</v>
      </c>
      <c r="C4" s="4" t="s">
        <v>11</v>
      </c>
      <c r="D4" s="4"/>
      <c r="E4" s="4" t="s">
        <v>14</v>
      </c>
      <c r="F4" s="9">
        <v>198.5</v>
      </c>
      <c r="G4" s="9">
        <v>90</v>
      </c>
      <c r="H4" s="9">
        <f t="shared" si="0"/>
        <v>84.7</v>
      </c>
      <c r="I4" s="4" t="s">
        <v>13</v>
      </c>
    </row>
    <row r="5" customHeight="1" spans="1:9">
      <c r="A5" s="4">
        <v>3</v>
      </c>
      <c r="B5" s="4" t="s">
        <v>10</v>
      </c>
      <c r="C5" s="4" t="s">
        <v>11</v>
      </c>
      <c r="D5" s="4"/>
      <c r="E5" s="4" t="s">
        <v>15</v>
      </c>
      <c r="F5" s="9">
        <v>194</v>
      </c>
      <c r="G5" s="9">
        <v>88.67</v>
      </c>
      <c r="H5" s="9">
        <f t="shared" si="0"/>
        <v>83.135</v>
      </c>
      <c r="I5" s="4" t="s">
        <v>13</v>
      </c>
    </row>
    <row r="6" customHeight="1" spans="1:9">
      <c r="A6" s="4">
        <v>4</v>
      </c>
      <c r="B6" s="4" t="s">
        <v>10</v>
      </c>
      <c r="C6" s="4" t="s">
        <v>11</v>
      </c>
      <c r="D6" s="4"/>
      <c r="E6" s="4" t="s">
        <v>16</v>
      </c>
      <c r="F6" s="9">
        <v>194</v>
      </c>
      <c r="G6" s="9">
        <v>85.33</v>
      </c>
      <c r="H6" s="9">
        <f t="shared" si="0"/>
        <v>81.465</v>
      </c>
      <c r="I6" s="4" t="s">
        <v>13</v>
      </c>
    </row>
    <row r="7" customHeight="1" spans="1:9">
      <c r="A7" s="4">
        <v>5</v>
      </c>
      <c r="B7" s="4" t="s">
        <v>10</v>
      </c>
      <c r="C7" s="4" t="s">
        <v>11</v>
      </c>
      <c r="D7" s="4"/>
      <c r="E7" s="4" t="s">
        <v>17</v>
      </c>
      <c r="F7" s="9">
        <v>188.5</v>
      </c>
      <c r="G7" s="9">
        <v>88.33</v>
      </c>
      <c r="H7" s="9">
        <f t="shared" si="0"/>
        <v>81.865</v>
      </c>
      <c r="I7" s="4" t="s">
        <v>13</v>
      </c>
    </row>
    <row r="8" customHeight="1" spans="1:9">
      <c r="A8" s="4">
        <v>6</v>
      </c>
      <c r="B8" s="4" t="s">
        <v>10</v>
      </c>
      <c r="C8" s="4" t="s">
        <v>11</v>
      </c>
      <c r="D8" s="4"/>
      <c r="E8" s="4" t="s">
        <v>18</v>
      </c>
      <c r="F8" s="9">
        <v>188.5</v>
      </c>
      <c r="G8" s="9">
        <v>89.33</v>
      </c>
      <c r="H8" s="9">
        <f t="shared" si="0"/>
        <v>82.365</v>
      </c>
      <c r="I8" s="4" t="s">
        <v>13</v>
      </c>
    </row>
    <row r="9" customHeight="1" spans="1:9">
      <c r="A9" s="4">
        <v>7</v>
      </c>
      <c r="B9" s="4" t="s">
        <v>10</v>
      </c>
      <c r="C9" s="4" t="s">
        <v>11</v>
      </c>
      <c r="D9" s="4"/>
      <c r="E9" s="4" t="s">
        <v>19</v>
      </c>
      <c r="F9" s="9">
        <v>184</v>
      </c>
      <c r="G9" s="9">
        <v>90</v>
      </c>
      <c r="H9" s="9">
        <f t="shared" si="0"/>
        <v>81.8</v>
      </c>
      <c r="I9" s="4" t="s">
        <v>13</v>
      </c>
    </row>
    <row r="10" customHeight="1" spans="1:9">
      <c r="A10" s="4">
        <v>8</v>
      </c>
      <c r="B10" s="4" t="s">
        <v>20</v>
      </c>
      <c r="C10" s="4" t="s">
        <v>11</v>
      </c>
      <c r="D10" s="4">
        <v>6</v>
      </c>
      <c r="E10" s="4" t="s">
        <v>21</v>
      </c>
      <c r="F10" s="9">
        <v>196</v>
      </c>
      <c r="G10" s="9">
        <v>85.67</v>
      </c>
      <c r="H10" s="9">
        <f t="shared" si="0"/>
        <v>82.035</v>
      </c>
      <c r="I10" s="4" t="s">
        <v>13</v>
      </c>
    </row>
    <row r="11" customHeight="1" spans="1:9">
      <c r="A11" s="4">
        <v>9</v>
      </c>
      <c r="B11" s="4" t="s">
        <v>20</v>
      </c>
      <c r="C11" s="4" t="s">
        <v>11</v>
      </c>
      <c r="D11" s="4"/>
      <c r="E11" s="4" t="s">
        <v>22</v>
      </c>
      <c r="F11" s="9">
        <v>187</v>
      </c>
      <c r="G11" s="9">
        <v>79.67</v>
      </c>
      <c r="H11" s="9">
        <f t="shared" si="0"/>
        <v>77.235</v>
      </c>
      <c r="I11" s="4" t="s">
        <v>13</v>
      </c>
    </row>
    <row r="12" customHeight="1" spans="1:9">
      <c r="A12" s="4">
        <v>10</v>
      </c>
      <c r="B12" s="4" t="s">
        <v>20</v>
      </c>
      <c r="C12" s="4" t="s">
        <v>11</v>
      </c>
      <c r="D12" s="4"/>
      <c r="E12" s="4" t="s">
        <v>23</v>
      </c>
      <c r="F12" s="9">
        <v>185.5</v>
      </c>
      <c r="G12" s="9">
        <v>81</v>
      </c>
      <c r="H12" s="9">
        <f t="shared" si="0"/>
        <v>77.6</v>
      </c>
      <c r="I12" s="4" t="s">
        <v>13</v>
      </c>
    </row>
    <row r="13" customHeight="1" spans="1:9">
      <c r="A13" s="4">
        <v>11</v>
      </c>
      <c r="B13" s="4" t="s">
        <v>20</v>
      </c>
      <c r="C13" s="4" t="s">
        <v>11</v>
      </c>
      <c r="D13" s="4"/>
      <c r="E13" s="4" t="s">
        <v>24</v>
      </c>
      <c r="F13" s="9">
        <v>185</v>
      </c>
      <c r="G13" s="9">
        <v>81</v>
      </c>
      <c r="H13" s="9">
        <f t="shared" si="0"/>
        <v>77.5</v>
      </c>
      <c r="I13" s="4" t="s">
        <v>13</v>
      </c>
    </row>
    <row r="14" customHeight="1" spans="1:9">
      <c r="A14" s="4">
        <v>12</v>
      </c>
      <c r="B14" s="4" t="s">
        <v>20</v>
      </c>
      <c r="C14" s="4" t="s">
        <v>11</v>
      </c>
      <c r="D14" s="4"/>
      <c r="E14" s="4" t="s">
        <v>25</v>
      </c>
      <c r="F14" s="9">
        <v>183</v>
      </c>
      <c r="G14" s="9">
        <v>82.67</v>
      </c>
      <c r="H14" s="9">
        <f t="shared" si="0"/>
        <v>77.935</v>
      </c>
      <c r="I14" s="4" t="s">
        <v>13</v>
      </c>
    </row>
    <row r="15" customHeight="1" spans="1:9">
      <c r="A15" s="4">
        <v>13</v>
      </c>
      <c r="B15" s="4" t="s">
        <v>20</v>
      </c>
      <c r="C15" s="4" t="s">
        <v>11</v>
      </c>
      <c r="D15" s="4"/>
      <c r="E15" s="4" t="s">
        <v>26</v>
      </c>
      <c r="F15" s="9">
        <v>179</v>
      </c>
      <c r="G15" s="9">
        <v>84.67</v>
      </c>
      <c r="H15" s="9">
        <f t="shared" si="0"/>
        <v>78.135</v>
      </c>
      <c r="I15" s="4" t="s">
        <v>13</v>
      </c>
    </row>
    <row r="16" customHeight="1" spans="1:9">
      <c r="A16" s="4">
        <v>14</v>
      </c>
      <c r="B16" s="4" t="s">
        <v>27</v>
      </c>
      <c r="C16" s="4" t="s">
        <v>11</v>
      </c>
      <c r="D16" s="4">
        <v>2</v>
      </c>
      <c r="E16" s="4" t="s">
        <v>28</v>
      </c>
      <c r="F16" s="9">
        <v>194.5</v>
      </c>
      <c r="G16" s="9">
        <v>83.67</v>
      </c>
      <c r="H16" s="9">
        <f t="shared" si="0"/>
        <v>80.735</v>
      </c>
      <c r="I16" s="4" t="s">
        <v>13</v>
      </c>
    </row>
    <row r="17" customHeight="1" spans="1:9">
      <c r="A17" s="4">
        <v>15</v>
      </c>
      <c r="B17" s="4" t="s">
        <v>27</v>
      </c>
      <c r="C17" s="4" t="s">
        <v>11</v>
      </c>
      <c r="D17" s="4"/>
      <c r="E17" s="4" t="s">
        <v>29</v>
      </c>
      <c r="F17" s="9">
        <v>182.5</v>
      </c>
      <c r="G17" s="9">
        <v>85</v>
      </c>
      <c r="H17" s="9">
        <f t="shared" si="0"/>
        <v>79</v>
      </c>
      <c r="I17" s="4" t="s">
        <v>13</v>
      </c>
    </row>
    <row r="18" customHeight="1" spans="1:9">
      <c r="A18" s="4">
        <v>16</v>
      </c>
      <c r="B18" s="4" t="s">
        <v>30</v>
      </c>
      <c r="C18" s="4" t="s">
        <v>11</v>
      </c>
      <c r="D18" s="4">
        <v>2</v>
      </c>
      <c r="E18" s="4" t="s">
        <v>31</v>
      </c>
      <c r="F18" s="9">
        <v>198.5</v>
      </c>
      <c r="G18" s="9">
        <v>89.33</v>
      </c>
      <c r="H18" s="9">
        <f t="shared" si="0"/>
        <v>84.365</v>
      </c>
      <c r="I18" s="4" t="s">
        <v>13</v>
      </c>
    </row>
    <row r="19" customHeight="1" spans="1:9">
      <c r="A19" s="4">
        <v>17</v>
      </c>
      <c r="B19" s="4" t="s">
        <v>30</v>
      </c>
      <c r="C19" s="4" t="s">
        <v>11</v>
      </c>
      <c r="D19" s="4"/>
      <c r="E19" s="4" t="s">
        <v>32</v>
      </c>
      <c r="F19" s="9">
        <v>186.5</v>
      </c>
      <c r="G19" s="9">
        <v>91.67</v>
      </c>
      <c r="H19" s="9">
        <f t="shared" si="0"/>
        <v>83.135</v>
      </c>
      <c r="I19" s="4" t="s">
        <v>13</v>
      </c>
    </row>
    <row r="20" customHeight="1" spans="1:9">
      <c r="A20" s="4">
        <v>18</v>
      </c>
      <c r="B20" s="4" t="s">
        <v>33</v>
      </c>
      <c r="C20" s="4" t="s">
        <v>11</v>
      </c>
      <c r="D20" s="4">
        <v>2</v>
      </c>
      <c r="E20" s="4" t="s">
        <v>34</v>
      </c>
      <c r="F20" s="9">
        <v>189</v>
      </c>
      <c r="G20" s="9">
        <v>92</v>
      </c>
      <c r="H20" s="9">
        <f t="shared" si="0"/>
        <v>83.8</v>
      </c>
      <c r="I20" s="4" t="s">
        <v>13</v>
      </c>
    </row>
    <row r="21" customHeight="1" spans="1:9">
      <c r="A21" s="4">
        <v>19</v>
      </c>
      <c r="B21" s="4" t="s">
        <v>33</v>
      </c>
      <c r="C21" s="4" t="s">
        <v>11</v>
      </c>
      <c r="D21" s="4"/>
      <c r="E21" s="4" t="s">
        <v>35</v>
      </c>
      <c r="F21" s="9">
        <v>174.5</v>
      </c>
      <c r="G21" s="9">
        <v>90</v>
      </c>
      <c r="H21" s="9">
        <f t="shared" si="0"/>
        <v>79.9</v>
      </c>
      <c r="I21" s="4" t="s">
        <v>13</v>
      </c>
    </row>
    <row r="22" customHeight="1" spans="1:9">
      <c r="A22" s="4">
        <v>20</v>
      </c>
      <c r="B22" s="4" t="s">
        <v>36</v>
      </c>
      <c r="C22" s="4" t="s">
        <v>37</v>
      </c>
      <c r="D22" s="4">
        <v>6</v>
      </c>
      <c r="E22" s="4" t="s">
        <v>38</v>
      </c>
      <c r="F22" s="9">
        <v>221</v>
      </c>
      <c r="G22" s="9">
        <v>79.33</v>
      </c>
      <c r="H22" s="9">
        <f t="shared" si="0"/>
        <v>83.865</v>
      </c>
      <c r="I22" s="4" t="s">
        <v>13</v>
      </c>
    </row>
    <row r="23" customHeight="1" spans="1:9">
      <c r="A23" s="4">
        <v>21</v>
      </c>
      <c r="B23" s="4" t="s">
        <v>36</v>
      </c>
      <c r="C23" s="4" t="s">
        <v>37</v>
      </c>
      <c r="D23" s="4"/>
      <c r="E23" s="4" t="s">
        <v>39</v>
      </c>
      <c r="F23" s="9">
        <v>210.5</v>
      </c>
      <c r="G23" s="9">
        <v>77</v>
      </c>
      <c r="H23" s="9">
        <f t="shared" si="0"/>
        <v>80.6</v>
      </c>
      <c r="I23" s="4" t="s">
        <v>13</v>
      </c>
    </row>
    <row r="24" customHeight="1" spans="1:9">
      <c r="A24" s="4">
        <v>22</v>
      </c>
      <c r="B24" s="4" t="s">
        <v>36</v>
      </c>
      <c r="C24" s="4" t="s">
        <v>37</v>
      </c>
      <c r="D24" s="4"/>
      <c r="E24" s="4" t="s">
        <v>40</v>
      </c>
      <c r="F24" s="9">
        <v>209.5</v>
      </c>
      <c r="G24" s="9">
        <v>83.67</v>
      </c>
      <c r="H24" s="9">
        <f t="shared" si="0"/>
        <v>83.735</v>
      </c>
      <c r="I24" s="4" t="s">
        <v>13</v>
      </c>
    </row>
    <row r="25" customHeight="1" spans="1:9">
      <c r="A25" s="4">
        <v>23</v>
      </c>
      <c r="B25" s="4" t="s">
        <v>36</v>
      </c>
      <c r="C25" s="4" t="s">
        <v>37</v>
      </c>
      <c r="D25" s="4"/>
      <c r="E25" s="4" t="s">
        <v>41</v>
      </c>
      <c r="F25" s="9">
        <v>203.5</v>
      </c>
      <c r="G25" s="9">
        <v>87.67</v>
      </c>
      <c r="H25" s="9">
        <f t="shared" si="0"/>
        <v>84.535</v>
      </c>
      <c r="I25" s="4" t="s">
        <v>13</v>
      </c>
    </row>
    <row r="26" customHeight="1" spans="1:9">
      <c r="A26" s="4">
        <v>24</v>
      </c>
      <c r="B26" s="4" t="s">
        <v>36</v>
      </c>
      <c r="C26" s="4" t="s">
        <v>37</v>
      </c>
      <c r="D26" s="4"/>
      <c r="E26" s="4" t="s">
        <v>42</v>
      </c>
      <c r="F26" s="9">
        <v>202</v>
      </c>
      <c r="G26" s="9">
        <v>84.67</v>
      </c>
      <c r="H26" s="9">
        <f t="shared" si="0"/>
        <v>82.735</v>
      </c>
      <c r="I26" s="4" t="s">
        <v>13</v>
      </c>
    </row>
    <row r="27" customHeight="1" spans="1:9">
      <c r="A27" s="4">
        <v>25</v>
      </c>
      <c r="B27" s="4" t="s">
        <v>36</v>
      </c>
      <c r="C27" s="4" t="s">
        <v>37</v>
      </c>
      <c r="D27" s="4"/>
      <c r="E27" s="4" t="s">
        <v>43</v>
      </c>
      <c r="F27" s="9">
        <v>201</v>
      </c>
      <c r="G27" s="9">
        <v>82</v>
      </c>
      <c r="H27" s="9">
        <f t="shared" si="0"/>
        <v>81.2</v>
      </c>
      <c r="I27" s="4" t="s">
        <v>13</v>
      </c>
    </row>
    <row r="28" customHeight="1" spans="1:9">
      <c r="A28" s="4">
        <v>26</v>
      </c>
      <c r="B28" s="4" t="s">
        <v>44</v>
      </c>
      <c r="C28" s="4" t="s">
        <v>37</v>
      </c>
      <c r="D28" s="4">
        <v>5</v>
      </c>
      <c r="E28" s="4" t="s">
        <v>45</v>
      </c>
      <c r="F28" s="9">
        <v>215</v>
      </c>
      <c r="G28" s="9">
        <v>84.67</v>
      </c>
      <c r="H28" s="9">
        <f t="shared" si="0"/>
        <v>85.335</v>
      </c>
      <c r="I28" s="4" t="s">
        <v>13</v>
      </c>
    </row>
    <row r="29" customHeight="1" spans="1:9">
      <c r="A29" s="4">
        <v>27</v>
      </c>
      <c r="B29" s="4" t="s">
        <v>44</v>
      </c>
      <c r="C29" s="4" t="s">
        <v>37</v>
      </c>
      <c r="D29" s="4"/>
      <c r="E29" s="4" t="s">
        <v>46</v>
      </c>
      <c r="F29" s="9">
        <v>213.5</v>
      </c>
      <c r="G29" s="9">
        <v>87.33</v>
      </c>
      <c r="H29" s="9">
        <f t="shared" si="0"/>
        <v>86.365</v>
      </c>
      <c r="I29" s="4" t="s">
        <v>13</v>
      </c>
    </row>
    <row r="30" customHeight="1" spans="1:9">
      <c r="A30" s="4">
        <v>28</v>
      </c>
      <c r="B30" s="4" t="s">
        <v>44</v>
      </c>
      <c r="C30" s="4" t="s">
        <v>37</v>
      </c>
      <c r="D30" s="4"/>
      <c r="E30" s="4" t="s">
        <v>47</v>
      </c>
      <c r="F30" s="9">
        <v>211.5</v>
      </c>
      <c r="G30" s="9">
        <v>86.33</v>
      </c>
      <c r="H30" s="9">
        <f t="shared" si="0"/>
        <v>85.465</v>
      </c>
      <c r="I30" s="4" t="s">
        <v>13</v>
      </c>
    </row>
    <row r="31" customHeight="1" spans="1:9">
      <c r="A31" s="4">
        <v>29</v>
      </c>
      <c r="B31" s="4" t="s">
        <v>44</v>
      </c>
      <c r="C31" s="4" t="s">
        <v>37</v>
      </c>
      <c r="D31" s="4"/>
      <c r="E31" s="4" t="s">
        <v>48</v>
      </c>
      <c r="F31" s="9">
        <v>207.5</v>
      </c>
      <c r="G31" s="9">
        <v>92</v>
      </c>
      <c r="H31" s="9">
        <f t="shared" si="0"/>
        <v>87.5</v>
      </c>
      <c r="I31" s="4" t="s">
        <v>13</v>
      </c>
    </row>
    <row r="32" customHeight="1" spans="1:9">
      <c r="A32" s="4">
        <v>30</v>
      </c>
      <c r="B32" s="4" t="s">
        <v>44</v>
      </c>
      <c r="C32" s="4" t="s">
        <v>37</v>
      </c>
      <c r="D32" s="4"/>
      <c r="E32" s="4" t="s">
        <v>49</v>
      </c>
      <c r="F32" s="9">
        <v>205</v>
      </c>
      <c r="G32" s="9">
        <v>91.67</v>
      </c>
      <c r="H32" s="9">
        <f t="shared" si="0"/>
        <v>86.835</v>
      </c>
      <c r="I32" s="4" t="s">
        <v>13</v>
      </c>
    </row>
    <row r="33" customHeight="1" spans="1:9">
      <c r="A33" s="4">
        <v>31</v>
      </c>
      <c r="B33" s="4" t="s">
        <v>50</v>
      </c>
      <c r="C33" s="4" t="s">
        <v>37</v>
      </c>
      <c r="D33" s="4">
        <v>2</v>
      </c>
      <c r="E33" s="4" t="s">
        <v>51</v>
      </c>
      <c r="F33" s="9">
        <v>201.5</v>
      </c>
      <c r="G33" s="9">
        <v>85</v>
      </c>
      <c r="H33" s="9">
        <f t="shared" si="0"/>
        <v>82.8</v>
      </c>
      <c r="I33" s="4" t="s">
        <v>13</v>
      </c>
    </row>
    <row r="34" customHeight="1" spans="1:9">
      <c r="A34" s="4">
        <v>32</v>
      </c>
      <c r="B34" s="4" t="s">
        <v>50</v>
      </c>
      <c r="C34" s="4" t="s">
        <v>37</v>
      </c>
      <c r="D34" s="4"/>
      <c r="E34" s="4" t="s">
        <v>52</v>
      </c>
      <c r="F34" s="9">
        <v>193</v>
      </c>
      <c r="G34" s="9">
        <v>86</v>
      </c>
      <c r="H34" s="9">
        <f t="shared" si="0"/>
        <v>81.6</v>
      </c>
      <c r="I34" s="4" t="s">
        <v>13</v>
      </c>
    </row>
    <row r="35" customHeight="1" spans="1:9">
      <c r="A35" s="4">
        <v>33</v>
      </c>
      <c r="B35" s="4" t="s">
        <v>53</v>
      </c>
      <c r="C35" s="4" t="s">
        <v>54</v>
      </c>
      <c r="D35" s="4">
        <v>2</v>
      </c>
      <c r="E35" s="4" t="s">
        <v>55</v>
      </c>
      <c r="F35" s="9">
        <v>200</v>
      </c>
      <c r="G35" s="9">
        <v>95.66</v>
      </c>
      <c r="H35" s="9">
        <f t="shared" si="0"/>
        <v>87.83</v>
      </c>
      <c r="I35" s="4" t="s">
        <v>13</v>
      </c>
    </row>
    <row r="36" customHeight="1" spans="1:9">
      <c r="A36" s="4">
        <v>34</v>
      </c>
      <c r="B36" s="4" t="s">
        <v>53</v>
      </c>
      <c r="C36" s="4" t="s">
        <v>54</v>
      </c>
      <c r="D36" s="4"/>
      <c r="E36" s="4" t="s">
        <v>56</v>
      </c>
      <c r="F36" s="9">
        <v>197</v>
      </c>
      <c r="G36" s="9">
        <v>91.33</v>
      </c>
      <c r="H36" s="9">
        <f t="shared" si="0"/>
        <v>85.065</v>
      </c>
      <c r="I36" s="4" t="s">
        <v>13</v>
      </c>
    </row>
    <row r="37" customHeight="1" spans="1:9">
      <c r="A37" s="4">
        <v>35</v>
      </c>
      <c r="B37" s="4" t="s">
        <v>57</v>
      </c>
      <c r="C37" s="4" t="s">
        <v>58</v>
      </c>
      <c r="D37" s="4">
        <v>1</v>
      </c>
      <c r="E37" s="4" t="s">
        <v>59</v>
      </c>
      <c r="F37" s="9">
        <v>207</v>
      </c>
      <c r="G37" s="9">
        <v>91.67</v>
      </c>
      <c r="H37" s="9">
        <f t="shared" si="0"/>
        <v>87.235</v>
      </c>
      <c r="I37" s="4" t="s">
        <v>13</v>
      </c>
    </row>
    <row r="38" customHeight="1" spans="1:9">
      <c r="A38" s="4">
        <v>36</v>
      </c>
      <c r="B38" s="4" t="s">
        <v>60</v>
      </c>
      <c r="C38" s="4" t="s">
        <v>58</v>
      </c>
      <c r="D38" s="4">
        <v>1</v>
      </c>
      <c r="E38" s="4" t="s">
        <v>61</v>
      </c>
      <c r="F38" s="9">
        <v>193</v>
      </c>
      <c r="G38" s="9">
        <v>91.33</v>
      </c>
      <c r="H38" s="9">
        <f t="shared" si="0"/>
        <v>84.265</v>
      </c>
      <c r="I38" s="4" t="s">
        <v>13</v>
      </c>
    </row>
    <row r="39" customHeight="1" spans="1:9">
      <c r="A39" s="4">
        <v>37</v>
      </c>
      <c r="B39" s="4" t="s">
        <v>62</v>
      </c>
      <c r="C39" s="4" t="s">
        <v>63</v>
      </c>
      <c r="D39" s="4">
        <v>1</v>
      </c>
      <c r="E39" s="4" t="s">
        <v>64</v>
      </c>
      <c r="F39" s="9">
        <v>161.5</v>
      </c>
      <c r="G39" s="9">
        <v>85.17</v>
      </c>
      <c r="H39" s="9">
        <f t="shared" ref="H39:H44" si="1">F39*(40/250)+G39*(60/100)</f>
        <v>76.942</v>
      </c>
      <c r="I39" s="4" t="s">
        <v>13</v>
      </c>
    </row>
    <row r="40" customHeight="1" spans="1:9">
      <c r="A40" s="4">
        <v>38</v>
      </c>
      <c r="B40" s="4" t="s">
        <v>65</v>
      </c>
      <c r="C40" s="4" t="s">
        <v>63</v>
      </c>
      <c r="D40" s="4">
        <v>1</v>
      </c>
      <c r="E40" s="4" t="s">
        <v>66</v>
      </c>
      <c r="F40" s="9">
        <v>137.5</v>
      </c>
      <c r="G40" s="9">
        <v>82.16</v>
      </c>
      <c r="H40" s="9">
        <f t="shared" si="1"/>
        <v>71.296</v>
      </c>
      <c r="I40" s="4" t="s">
        <v>13</v>
      </c>
    </row>
    <row r="41" customHeight="1" spans="1:9">
      <c r="A41" s="4">
        <v>39</v>
      </c>
      <c r="B41" s="4" t="s">
        <v>67</v>
      </c>
      <c r="C41" s="4" t="s">
        <v>68</v>
      </c>
      <c r="D41" s="4">
        <v>1</v>
      </c>
      <c r="E41" s="4" t="s">
        <v>69</v>
      </c>
      <c r="F41" s="9">
        <v>187.5</v>
      </c>
      <c r="G41" s="9">
        <v>91.83</v>
      </c>
      <c r="H41" s="9">
        <f t="shared" si="1"/>
        <v>85.098</v>
      </c>
      <c r="I41" s="4" t="s">
        <v>13</v>
      </c>
    </row>
    <row r="42" customHeight="1" spans="1:9">
      <c r="A42" s="4">
        <v>40</v>
      </c>
      <c r="B42" s="4" t="s">
        <v>70</v>
      </c>
      <c r="C42" s="4" t="s">
        <v>68</v>
      </c>
      <c r="D42" s="4">
        <v>1</v>
      </c>
      <c r="E42" s="4" t="s">
        <v>71</v>
      </c>
      <c r="F42" s="9">
        <v>188.5</v>
      </c>
      <c r="G42" s="9">
        <v>86.33</v>
      </c>
      <c r="H42" s="9">
        <f t="shared" si="1"/>
        <v>81.958</v>
      </c>
      <c r="I42" s="4" t="s">
        <v>13</v>
      </c>
    </row>
    <row r="43" customHeight="1" spans="1:9">
      <c r="A43" s="4">
        <v>41</v>
      </c>
      <c r="B43" s="4" t="s">
        <v>72</v>
      </c>
      <c r="C43" s="4" t="s">
        <v>73</v>
      </c>
      <c r="D43" s="4">
        <v>1</v>
      </c>
      <c r="E43" s="4" t="s">
        <v>74</v>
      </c>
      <c r="F43" s="9">
        <v>168</v>
      </c>
      <c r="G43" s="9">
        <v>85.5</v>
      </c>
      <c r="H43" s="9">
        <f t="shared" si="1"/>
        <v>78.18</v>
      </c>
      <c r="I43" s="4" t="s">
        <v>13</v>
      </c>
    </row>
    <row r="44" customHeight="1" spans="1:9">
      <c r="A44" s="4">
        <v>42</v>
      </c>
      <c r="B44" s="4" t="s">
        <v>75</v>
      </c>
      <c r="C44" s="4" t="s">
        <v>73</v>
      </c>
      <c r="D44" s="4">
        <v>1</v>
      </c>
      <c r="E44" s="4" t="s">
        <v>76</v>
      </c>
      <c r="F44" s="9">
        <v>164.5</v>
      </c>
      <c r="G44" s="9">
        <v>87.17</v>
      </c>
      <c r="H44" s="9">
        <f t="shared" si="1"/>
        <v>78.622</v>
      </c>
      <c r="I44" s="4" t="s">
        <v>13</v>
      </c>
    </row>
    <row r="45" customHeight="1" spans="1:9">
      <c r="A45" s="4">
        <v>43</v>
      </c>
      <c r="B45" s="4" t="s">
        <v>77</v>
      </c>
      <c r="C45" s="4" t="s">
        <v>78</v>
      </c>
      <c r="D45" s="4">
        <v>1</v>
      </c>
      <c r="E45" s="4" t="s">
        <v>79</v>
      </c>
      <c r="F45" s="9">
        <v>171.5</v>
      </c>
      <c r="G45" s="9">
        <v>92.33</v>
      </c>
      <c r="H45" s="9">
        <f t="shared" ref="H45:H59" si="2">F45*(50/250)+G45*(50/100)</f>
        <v>80.465</v>
      </c>
      <c r="I45" s="4" t="s">
        <v>13</v>
      </c>
    </row>
    <row r="46" customHeight="1" spans="1:9">
      <c r="A46" s="4">
        <v>44</v>
      </c>
      <c r="B46" s="4" t="s">
        <v>80</v>
      </c>
      <c r="C46" s="4" t="s">
        <v>78</v>
      </c>
      <c r="D46" s="4">
        <v>1</v>
      </c>
      <c r="E46" s="4" t="s">
        <v>81</v>
      </c>
      <c r="F46" s="9">
        <v>159</v>
      </c>
      <c r="G46" s="9">
        <v>92</v>
      </c>
      <c r="H46" s="9">
        <f t="shared" si="2"/>
        <v>77.8</v>
      </c>
      <c r="I46" s="4" t="s">
        <v>13</v>
      </c>
    </row>
    <row r="47" customHeight="1" spans="1:9">
      <c r="A47" s="4">
        <v>45</v>
      </c>
      <c r="B47" s="4" t="s">
        <v>82</v>
      </c>
      <c r="C47" s="4" t="s">
        <v>78</v>
      </c>
      <c r="D47" s="4">
        <v>1</v>
      </c>
      <c r="E47" s="4" t="s">
        <v>83</v>
      </c>
      <c r="F47" s="9">
        <v>196</v>
      </c>
      <c r="G47" s="9">
        <v>89.33</v>
      </c>
      <c r="H47" s="9">
        <f t="shared" si="2"/>
        <v>83.865</v>
      </c>
      <c r="I47" s="4" t="s">
        <v>13</v>
      </c>
    </row>
    <row r="48" customHeight="1" spans="1:9">
      <c r="A48" s="4">
        <v>46</v>
      </c>
      <c r="B48" s="4" t="s">
        <v>84</v>
      </c>
      <c r="C48" s="4" t="s">
        <v>78</v>
      </c>
      <c r="D48" s="4">
        <v>1</v>
      </c>
      <c r="E48" s="4" t="s">
        <v>85</v>
      </c>
      <c r="F48" s="9">
        <v>138.5</v>
      </c>
      <c r="G48" s="9">
        <v>84.67</v>
      </c>
      <c r="H48" s="9">
        <f t="shared" si="2"/>
        <v>70.035</v>
      </c>
      <c r="I48" s="4" t="s">
        <v>13</v>
      </c>
    </row>
    <row r="49" customHeight="1" spans="1:9">
      <c r="A49" s="4">
        <v>47</v>
      </c>
      <c r="B49" s="4" t="s">
        <v>86</v>
      </c>
      <c r="C49" s="4" t="s">
        <v>87</v>
      </c>
      <c r="D49" s="4">
        <v>1</v>
      </c>
      <c r="E49" s="4" t="s">
        <v>88</v>
      </c>
      <c r="F49" s="9">
        <v>202.5</v>
      </c>
      <c r="G49" s="9">
        <v>86.67</v>
      </c>
      <c r="H49" s="9">
        <f t="shared" si="2"/>
        <v>83.835</v>
      </c>
      <c r="I49" s="4" t="s">
        <v>13</v>
      </c>
    </row>
    <row r="50" customHeight="1" spans="1:9">
      <c r="A50" s="4">
        <v>48</v>
      </c>
      <c r="B50" s="4" t="s">
        <v>89</v>
      </c>
      <c r="C50" s="4" t="s">
        <v>87</v>
      </c>
      <c r="D50" s="4">
        <v>2</v>
      </c>
      <c r="E50" s="4" t="s">
        <v>90</v>
      </c>
      <c r="F50" s="9">
        <v>220.5</v>
      </c>
      <c r="G50" s="9">
        <v>89</v>
      </c>
      <c r="H50" s="9">
        <f t="shared" si="2"/>
        <v>88.6</v>
      </c>
      <c r="I50" s="4" t="s">
        <v>13</v>
      </c>
    </row>
    <row r="51" customHeight="1" spans="1:9">
      <c r="A51" s="4">
        <v>49</v>
      </c>
      <c r="B51" s="4" t="s">
        <v>89</v>
      </c>
      <c r="C51" s="4" t="s">
        <v>87</v>
      </c>
      <c r="D51" s="4"/>
      <c r="E51" s="4" t="s">
        <v>91</v>
      </c>
      <c r="F51" s="9">
        <v>209</v>
      </c>
      <c r="G51" s="9">
        <v>87.67</v>
      </c>
      <c r="H51" s="9">
        <f t="shared" si="2"/>
        <v>85.635</v>
      </c>
      <c r="I51" s="4" t="s">
        <v>13</v>
      </c>
    </row>
    <row r="52" customHeight="1" spans="1:9">
      <c r="A52" s="4">
        <v>50</v>
      </c>
      <c r="B52" s="4" t="s">
        <v>92</v>
      </c>
      <c r="C52" s="4" t="s">
        <v>87</v>
      </c>
      <c r="D52" s="4">
        <v>2</v>
      </c>
      <c r="E52" s="4" t="s">
        <v>93</v>
      </c>
      <c r="F52" s="9">
        <v>202</v>
      </c>
      <c r="G52" s="9">
        <v>88.33</v>
      </c>
      <c r="H52" s="9">
        <f t="shared" si="2"/>
        <v>84.565</v>
      </c>
      <c r="I52" s="4" t="s">
        <v>13</v>
      </c>
    </row>
    <row r="53" customHeight="1" spans="1:9">
      <c r="A53" s="4">
        <v>51</v>
      </c>
      <c r="B53" s="4" t="s">
        <v>92</v>
      </c>
      <c r="C53" s="4" t="s">
        <v>87</v>
      </c>
      <c r="D53" s="4"/>
      <c r="E53" s="4" t="s">
        <v>94</v>
      </c>
      <c r="F53" s="9">
        <v>196</v>
      </c>
      <c r="G53" s="9">
        <v>92</v>
      </c>
      <c r="H53" s="9">
        <f t="shared" si="2"/>
        <v>85.2</v>
      </c>
      <c r="I53" s="4" t="s">
        <v>13</v>
      </c>
    </row>
    <row r="54" customHeight="1" spans="1:9">
      <c r="A54" s="4">
        <v>52</v>
      </c>
      <c r="B54" s="4" t="s">
        <v>95</v>
      </c>
      <c r="C54" s="4" t="s">
        <v>96</v>
      </c>
      <c r="D54" s="4">
        <v>1</v>
      </c>
      <c r="E54" s="4" t="s">
        <v>97</v>
      </c>
      <c r="F54" s="9">
        <v>181</v>
      </c>
      <c r="G54" s="9">
        <v>87.66</v>
      </c>
      <c r="H54" s="9">
        <f t="shared" si="2"/>
        <v>80.03</v>
      </c>
      <c r="I54" s="4" t="s">
        <v>13</v>
      </c>
    </row>
    <row r="55" customHeight="1" spans="1:9">
      <c r="A55" s="4">
        <v>53</v>
      </c>
      <c r="B55" s="4" t="s">
        <v>98</v>
      </c>
      <c r="C55" s="4" t="s">
        <v>96</v>
      </c>
      <c r="D55" s="4">
        <v>2</v>
      </c>
      <c r="E55" s="4" t="s">
        <v>99</v>
      </c>
      <c r="F55" s="9">
        <v>202.5</v>
      </c>
      <c r="G55" s="9">
        <v>83.66</v>
      </c>
      <c r="H55" s="9">
        <f t="shared" si="2"/>
        <v>82.33</v>
      </c>
      <c r="I55" s="4" t="s">
        <v>13</v>
      </c>
    </row>
    <row r="56" customHeight="1" spans="1:9">
      <c r="A56" s="4">
        <v>54</v>
      </c>
      <c r="B56" s="4" t="s">
        <v>98</v>
      </c>
      <c r="C56" s="4" t="s">
        <v>96</v>
      </c>
      <c r="D56" s="4"/>
      <c r="E56" s="4" t="s">
        <v>100</v>
      </c>
      <c r="F56" s="9">
        <v>192</v>
      </c>
      <c r="G56" s="9">
        <v>88.66</v>
      </c>
      <c r="H56" s="9">
        <f t="shared" si="2"/>
        <v>82.73</v>
      </c>
      <c r="I56" s="4" t="s">
        <v>13</v>
      </c>
    </row>
    <row r="57" customHeight="1" spans="1:9">
      <c r="A57" s="4">
        <v>55</v>
      </c>
      <c r="B57" s="4" t="s">
        <v>101</v>
      </c>
      <c r="C57" s="4" t="s">
        <v>96</v>
      </c>
      <c r="D57" s="4">
        <v>1</v>
      </c>
      <c r="E57" s="4" t="s">
        <v>102</v>
      </c>
      <c r="F57" s="9">
        <v>194</v>
      </c>
      <c r="G57" s="9">
        <v>89.33</v>
      </c>
      <c r="H57" s="9">
        <f t="shared" si="2"/>
        <v>83.465</v>
      </c>
      <c r="I57" s="4" t="s">
        <v>13</v>
      </c>
    </row>
    <row r="58" customHeight="1" spans="1:9">
      <c r="A58" s="4">
        <v>56</v>
      </c>
      <c r="B58" s="4" t="s">
        <v>103</v>
      </c>
      <c r="C58" s="4" t="s">
        <v>104</v>
      </c>
      <c r="D58" s="4">
        <v>1</v>
      </c>
      <c r="E58" s="4" t="s">
        <v>105</v>
      </c>
      <c r="F58" s="9">
        <v>171.5</v>
      </c>
      <c r="G58" s="9">
        <v>88</v>
      </c>
      <c r="H58" s="9">
        <f t="shared" si="2"/>
        <v>78.3</v>
      </c>
      <c r="I58" s="4" t="s">
        <v>13</v>
      </c>
    </row>
    <row r="59" customHeight="1" spans="1:9">
      <c r="A59" s="4">
        <v>57</v>
      </c>
      <c r="B59" s="4" t="s">
        <v>106</v>
      </c>
      <c r="C59" s="4" t="s">
        <v>104</v>
      </c>
      <c r="D59" s="4">
        <v>1</v>
      </c>
      <c r="E59" s="4" t="s">
        <v>107</v>
      </c>
      <c r="F59" s="9">
        <v>214.5</v>
      </c>
      <c r="G59" s="9">
        <v>88.67</v>
      </c>
      <c r="H59" s="9">
        <f t="shared" si="2"/>
        <v>87.235</v>
      </c>
      <c r="I59" s="4" t="s">
        <v>13</v>
      </c>
    </row>
    <row r="60" customHeight="1" spans="1:9">
      <c r="A60" s="4">
        <v>58</v>
      </c>
      <c r="B60" s="4" t="s">
        <v>108</v>
      </c>
      <c r="C60" s="4" t="s">
        <v>109</v>
      </c>
      <c r="D60" s="4">
        <v>1</v>
      </c>
      <c r="E60" s="4" t="s">
        <v>110</v>
      </c>
      <c r="F60" s="9">
        <v>193.5</v>
      </c>
      <c r="G60" s="9">
        <v>88</v>
      </c>
      <c r="H60" s="9">
        <f t="shared" ref="H60:H62" si="3">F60*(40/250)+G60*(60/100)</f>
        <v>83.76</v>
      </c>
      <c r="I60" s="4" t="s">
        <v>13</v>
      </c>
    </row>
    <row r="61" customHeight="1" spans="1:9">
      <c r="A61" s="4">
        <v>59</v>
      </c>
      <c r="B61" s="4" t="s">
        <v>111</v>
      </c>
      <c r="C61" s="4" t="s">
        <v>112</v>
      </c>
      <c r="D61" s="4">
        <v>1</v>
      </c>
      <c r="E61" s="4" t="s">
        <v>113</v>
      </c>
      <c r="F61" s="9">
        <v>104</v>
      </c>
      <c r="G61" s="9">
        <v>85.33</v>
      </c>
      <c r="H61" s="9">
        <f t="shared" si="3"/>
        <v>67.838</v>
      </c>
      <c r="I61" s="4" t="s">
        <v>13</v>
      </c>
    </row>
    <row r="62" customHeight="1" spans="1:9">
      <c r="A62" s="4">
        <v>60</v>
      </c>
      <c r="B62" s="4" t="s">
        <v>114</v>
      </c>
      <c r="C62" s="4" t="s">
        <v>112</v>
      </c>
      <c r="D62" s="4">
        <v>1</v>
      </c>
      <c r="E62" s="4" t="s">
        <v>115</v>
      </c>
      <c r="F62" s="9">
        <v>193.5</v>
      </c>
      <c r="G62" s="9">
        <v>84.17</v>
      </c>
      <c r="H62" s="9">
        <f t="shared" si="3"/>
        <v>81.462</v>
      </c>
      <c r="I62" s="4" t="s">
        <v>13</v>
      </c>
    </row>
    <row r="63" customHeight="1" spans="1:9">
      <c r="A63" s="4">
        <v>61</v>
      </c>
      <c r="B63" s="4" t="s">
        <v>116</v>
      </c>
      <c r="C63" s="4" t="s">
        <v>117</v>
      </c>
      <c r="D63" s="4">
        <v>1</v>
      </c>
      <c r="E63" s="4" t="s">
        <v>118</v>
      </c>
      <c r="F63" s="9">
        <v>193</v>
      </c>
      <c r="G63" s="9">
        <v>82</v>
      </c>
      <c r="H63" s="9">
        <f t="shared" ref="H63:H67" si="4">F63*(50/250)+G63*(50/100)</f>
        <v>79.6</v>
      </c>
      <c r="I63" s="4" t="s">
        <v>13</v>
      </c>
    </row>
    <row r="64" customHeight="1" spans="1:9">
      <c r="A64" s="4">
        <v>62</v>
      </c>
      <c r="B64" s="4" t="s">
        <v>119</v>
      </c>
      <c r="C64" s="4" t="s">
        <v>117</v>
      </c>
      <c r="D64" s="4">
        <v>2</v>
      </c>
      <c r="E64" s="4" t="s">
        <v>120</v>
      </c>
      <c r="F64" s="9">
        <v>207.5</v>
      </c>
      <c r="G64" s="9">
        <v>90.33</v>
      </c>
      <c r="H64" s="9">
        <f t="shared" si="4"/>
        <v>86.665</v>
      </c>
      <c r="I64" s="4" t="s">
        <v>13</v>
      </c>
    </row>
    <row r="65" customHeight="1" spans="1:9">
      <c r="A65" s="4">
        <v>63</v>
      </c>
      <c r="B65" s="4" t="s">
        <v>119</v>
      </c>
      <c r="C65" s="4" t="s">
        <v>117</v>
      </c>
      <c r="D65" s="4"/>
      <c r="E65" s="4" t="s">
        <v>121</v>
      </c>
      <c r="F65" s="9">
        <v>190.5</v>
      </c>
      <c r="G65" s="9">
        <v>85</v>
      </c>
      <c r="H65" s="9">
        <f t="shared" si="4"/>
        <v>80.6</v>
      </c>
      <c r="I65" s="4" t="s">
        <v>13</v>
      </c>
    </row>
    <row r="66" customHeight="1" spans="1:9">
      <c r="A66" s="4">
        <v>64</v>
      </c>
      <c r="B66" s="12" t="s">
        <v>122</v>
      </c>
      <c r="C66" s="4" t="s">
        <v>123</v>
      </c>
      <c r="D66" s="4">
        <v>1</v>
      </c>
      <c r="E66" s="4" t="s">
        <v>124</v>
      </c>
      <c r="F66" s="9">
        <v>208.5</v>
      </c>
      <c r="G66" s="9">
        <v>90</v>
      </c>
      <c r="H66" s="9">
        <f t="shared" si="4"/>
        <v>86.7</v>
      </c>
      <c r="I66" s="4" t="s">
        <v>13</v>
      </c>
    </row>
    <row r="67" customHeight="1" spans="1:9">
      <c r="A67" s="4">
        <v>65</v>
      </c>
      <c r="B67" s="4" t="s">
        <v>125</v>
      </c>
      <c r="C67" s="4" t="s">
        <v>126</v>
      </c>
      <c r="D67" s="4">
        <v>1</v>
      </c>
      <c r="E67" s="4" t="s">
        <v>127</v>
      </c>
      <c r="F67" s="9">
        <v>219.5</v>
      </c>
      <c r="G67" s="9">
        <v>91.33</v>
      </c>
      <c r="H67" s="9">
        <f t="shared" si="4"/>
        <v>89.565</v>
      </c>
      <c r="I67" s="4" t="s">
        <v>13</v>
      </c>
    </row>
    <row r="68" ht="73" customHeight="1" spans="1:9">
      <c r="A68" s="10" t="s">
        <v>128</v>
      </c>
      <c r="B68" s="10"/>
      <c r="C68" s="10"/>
      <c r="D68" s="10"/>
      <c r="E68" s="10"/>
      <c r="F68" s="11"/>
      <c r="G68" s="11"/>
      <c r="H68" s="11"/>
      <c r="I68" s="10"/>
    </row>
  </sheetData>
  <mergeCells count="15">
    <mergeCell ref="A1:I1"/>
    <mergeCell ref="A68:I68"/>
    <mergeCell ref="D3:D9"/>
    <mergeCell ref="D10:D15"/>
    <mergeCell ref="D16:D17"/>
    <mergeCell ref="D18:D19"/>
    <mergeCell ref="D20:D21"/>
    <mergeCell ref="D22:D27"/>
    <mergeCell ref="D28:D32"/>
    <mergeCell ref="D33:D34"/>
    <mergeCell ref="D35:D36"/>
    <mergeCell ref="D50:D51"/>
    <mergeCell ref="D52:D53"/>
    <mergeCell ref="D55:D56"/>
    <mergeCell ref="D64:D65"/>
  </mergeCells>
  <printOptions horizontalCentered="1"/>
  <pageMargins left="0.196527777777778" right="0.196527777777778" top="0.393055555555556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经都学校</dc:creator>
  <cp:lastModifiedBy>陈娟</cp:lastModifiedBy>
  <dcterms:created xsi:type="dcterms:W3CDTF">2023-06-12T07:20:00Z</dcterms:created>
  <dcterms:modified xsi:type="dcterms:W3CDTF">2023-06-12T09:17:49Z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91FA226D8E724EFE85B9C57D4F613D8F_11</vt:lpwstr>
  </property>
  <property fmtid="{D5CDD505-2E9C-101B-9397-08002B2CF9AE}" pid="3" name="KSOProductBuildVer">
    <vt:lpwstr>2052-11.1.0.14309</vt:lpwstr>
  </property>
</Properties>
</file>