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2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'Sheet1'!$A$4:$N$98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<sst xmlns="http://schemas.openxmlformats.org/spreadsheetml/2006/main" count="1160" uniqueCount="308">
  <si>
    <t>魏春花</t>
  </si>
  <si>
    <t>淮安市天津路小学幼儿园</t>
  </si>
  <si>
    <t>陈洁</t>
  </si>
  <si>
    <t>响水县幼儿园</t>
  </si>
  <si>
    <t>相睿</t>
  </si>
  <si>
    <t>中华女子学院</t>
  </si>
  <si>
    <t>杨雨旭</t>
  </si>
  <si>
    <t>倪乐</t>
  </si>
  <si>
    <t>幼儿园教师B岗</t>
  </si>
  <si>
    <t>侯亚娟</t>
  </si>
  <si>
    <t>南京市六一幼儿园</t>
  </si>
  <si>
    <t>何柳</t>
  </si>
  <si>
    <t>淮安市黄元小区幼儿园</t>
  </si>
  <si>
    <t>王艳</t>
  </si>
  <si>
    <t>陈倩</t>
  </si>
  <si>
    <t>苏州市职业大学</t>
  </si>
  <si>
    <t>苏州市高新区鑫苑国际花园幼儿园</t>
  </si>
  <si>
    <t>张姣雪</t>
  </si>
  <si>
    <t>应天职业技术学院</t>
  </si>
  <si>
    <t>淮安区实验小学幼儿园</t>
  </si>
  <si>
    <t>王杏</t>
  </si>
  <si>
    <t>南京市应天职业技术学院</t>
  </si>
  <si>
    <t>漆雨翠</t>
  </si>
  <si>
    <t>扬州市职业大学师范学院</t>
  </si>
  <si>
    <t>庞福权</t>
  </si>
  <si>
    <t>南京应天职业技术学院</t>
  </si>
  <si>
    <t>淮安市安澜路小学幼儿园</t>
  </si>
  <si>
    <t>成晓芳</t>
  </si>
  <si>
    <t>淮安经济技术开发区月季花幼儿园</t>
  </si>
  <si>
    <t>武丽丽</t>
  </si>
  <si>
    <t>英语课程与教学论</t>
  </si>
  <si>
    <t>闽南师范大学</t>
  </si>
  <si>
    <t>杜艺</t>
  </si>
  <si>
    <t>淮安工业中专</t>
  </si>
  <si>
    <t>高紫千</t>
  </si>
  <si>
    <t>职教A岗（摄影）</t>
  </si>
  <si>
    <t>摄影</t>
  </si>
  <si>
    <t>江苏省淮安市淮安区广播电视台</t>
  </si>
  <si>
    <t>赵一霞</t>
  </si>
  <si>
    <t>职教B岗（电气工程）</t>
  </si>
  <si>
    <t>江苏技术师范学院</t>
  </si>
  <si>
    <t>电气工程及其自动化</t>
  </si>
  <si>
    <t>无锡信捷电气股份有限公司</t>
  </si>
  <si>
    <t>张婷婷</t>
  </si>
  <si>
    <t>职教D岗（媒体设计）</t>
  </si>
  <si>
    <t>淮安亿丰时代广场商业管理有限公司</t>
  </si>
  <si>
    <t>朱海波</t>
  </si>
  <si>
    <t>足球教师</t>
  </si>
  <si>
    <t>淮安区顺河中心小学淮安市安澜路小学</t>
  </si>
  <si>
    <t>卞振翔</t>
  </si>
  <si>
    <t>体育教育（师范）专业专项为足球</t>
  </si>
  <si>
    <t>沈亮</t>
  </si>
  <si>
    <t>运动训练</t>
  </si>
  <si>
    <t>南京体育学校</t>
  </si>
  <si>
    <t>淮安工业中等专业学校</t>
  </si>
  <si>
    <t>刘威</t>
  </si>
  <si>
    <t>严苏杰</t>
  </si>
  <si>
    <t>扬州大学体育学院</t>
  </si>
  <si>
    <t>2015年淮安区教育系统事业单位公开招聘拟聘用人员名单</t>
  </si>
  <si>
    <t>姓名</t>
  </si>
  <si>
    <t>招聘单位
主管部门</t>
  </si>
  <si>
    <t>招聘单位</t>
  </si>
  <si>
    <t>招聘岗位</t>
  </si>
  <si>
    <t>招聘人数</t>
  </si>
  <si>
    <t>现工作或学习单位</t>
  </si>
  <si>
    <t>人员性质</t>
  </si>
  <si>
    <t>排名</t>
  </si>
  <si>
    <t>应届</t>
  </si>
  <si>
    <t>本科/硕士学位</t>
  </si>
  <si>
    <t>无</t>
  </si>
  <si>
    <t>免笔试</t>
  </si>
  <si>
    <t>盱眙县兴隆乡人民政府</t>
  </si>
  <si>
    <t>并列，递补</t>
  </si>
  <si>
    <t>递补</t>
  </si>
  <si>
    <t>工业中专</t>
  </si>
  <si>
    <t>中小学</t>
  </si>
  <si>
    <t>并列</t>
  </si>
  <si>
    <t>淮阴师范学院</t>
  </si>
  <si>
    <t>序号</t>
  </si>
  <si>
    <t>岗位类别</t>
  </si>
  <si>
    <t>性别</t>
  </si>
  <si>
    <t>学历</t>
  </si>
  <si>
    <t>毕业院校</t>
  </si>
  <si>
    <t>所学专业</t>
  </si>
  <si>
    <t>总成绩</t>
  </si>
  <si>
    <t>笔试成绩</t>
  </si>
  <si>
    <t>面试成绩</t>
  </si>
  <si>
    <t>备注</t>
  </si>
  <si>
    <t>季婷婷</t>
  </si>
  <si>
    <t>完中</t>
  </si>
  <si>
    <t>语文教师</t>
  </si>
  <si>
    <t>淮安区教育局</t>
  </si>
  <si>
    <t>专技</t>
  </si>
  <si>
    <t>女</t>
  </si>
  <si>
    <t>硕士研究生</t>
  </si>
  <si>
    <t>华东师范大学</t>
  </si>
  <si>
    <t>课程与教学论（语文教学）</t>
  </si>
  <si>
    <t>沙朝文</t>
  </si>
  <si>
    <t>英语教师</t>
  </si>
  <si>
    <t>学科教学（英语）</t>
  </si>
  <si>
    <t>苏州大学</t>
  </si>
  <si>
    <t>教育硕士（英语）</t>
  </si>
  <si>
    <t>淮安市范集中学</t>
  </si>
  <si>
    <t>王利珍</t>
  </si>
  <si>
    <t>地理教师</t>
  </si>
  <si>
    <t>南京师范大学</t>
  </si>
  <si>
    <t>地图学与地理信息系统</t>
  </si>
  <si>
    <t>灌南高级中学</t>
  </si>
  <si>
    <t>张鹏</t>
  </si>
  <si>
    <t>体育教师</t>
  </si>
  <si>
    <t>体育教学</t>
  </si>
  <si>
    <t>男</t>
  </si>
  <si>
    <t>杨叶</t>
  </si>
  <si>
    <t>计算机教师</t>
  </si>
  <si>
    <t>教育技术学</t>
  </si>
  <si>
    <t>江苏师范大学</t>
  </si>
  <si>
    <t>严晨</t>
  </si>
  <si>
    <t>初中</t>
  </si>
  <si>
    <t>汉语言文字学</t>
  </si>
  <si>
    <t>陕西师范大学</t>
  </si>
  <si>
    <t>陈雪菲</t>
  </si>
  <si>
    <t>历史教师</t>
  </si>
  <si>
    <t>刘梦影</t>
  </si>
  <si>
    <t>音乐教师</t>
  </si>
  <si>
    <t>本科</t>
  </si>
  <si>
    <t>音乐学</t>
  </si>
  <si>
    <t>南京市行知幼儿园</t>
  </si>
  <si>
    <t>韩佳慧</t>
  </si>
  <si>
    <t>音乐表演</t>
  </si>
  <si>
    <t>东北石油大学</t>
  </si>
  <si>
    <t>江苏省淮安市涟水听韵琴行</t>
  </si>
  <si>
    <t>陈月</t>
  </si>
  <si>
    <t>咸阳师范学院</t>
  </si>
  <si>
    <t>洪彩婷</t>
  </si>
  <si>
    <t>长江大学</t>
  </si>
  <si>
    <t>刘蓉</t>
  </si>
  <si>
    <t>美术教师</t>
  </si>
  <si>
    <t>美术学师范</t>
  </si>
  <si>
    <t>淮阴师范学院</t>
  </si>
  <si>
    <t>蒋珩</t>
  </si>
  <si>
    <t>动画</t>
  </si>
  <si>
    <t>淮海中学</t>
  </si>
  <si>
    <t>杨光</t>
  </si>
  <si>
    <t>美术学</t>
  </si>
  <si>
    <t>严强</t>
  </si>
  <si>
    <t>怀化学院</t>
  </si>
  <si>
    <t>于国梁</t>
  </si>
  <si>
    <t>南京体育学院</t>
  </si>
  <si>
    <t>体育教育</t>
  </si>
  <si>
    <t>孙伏友</t>
  </si>
  <si>
    <t>体育教育训练学</t>
  </si>
  <si>
    <t>沈霞</t>
  </si>
  <si>
    <t>小学</t>
  </si>
  <si>
    <t>汉语言文学（师范）</t>
  </si>
  <si>
    <t>徐州师范大学</t>
  </si>
  <si>
    <t>汉语言文学</t>
  </si>
  <si>
    <t>江苏省淮安中学</t>
  </si>
  <si>
    <t>张衡</t>
  </si>
  <si>
    <t>涟水金城外国语学校</t>
  </si>
  <si>
    <t>严继红</t>
  </si>
  <si>
    <t>南京晓庄学院</t>
  </si>
  <si>
    <t>江苏省郑梁梅高中</t>
  </si>
  <si>
    <t>吴刘婷</t>
  </si>
  <si>
    <t>哈尔滨师范大学</t>
  </si>
  <si>
    <t>汉语言文学专业</t>
  </si>
  <si>
    <t>赵冰洁</t>
  </si>
  <si>
    <t>苏州科技学院</t>
  </si>
  <si>
    <t>谷纯</t>
  </si>
  <si>
    <t>孙晓青</t>
  </si>
  <si>
    <t>汉语言文学（高级文秘）</t>
  </si>
  <si>
    <t>王伊宁</t>
  </si>
  <si>
    <t>山东聊城大学</t>
  </si>
  <si>
    <t>淮安学大教育</t>
  </si>
  <si>
    <t>王娟</t>
  </si>
  <si>
    <t>淮安市东方双语学校</t>
  </si>
  <si>
    <t>丁倩</t>
  </si>
  <si>
    <t>小学教育</t>
  </si>
  <si>
    <t>南京师范大学泰州学院</t>
  </si>
  <si>
    <t>夏越</t>
  </si>
  <si>
    <t>汉语言文学师范</t>
  </si>
  <si>
    <t>周珍</t>
  </si>
  <si>
    <t>数学教师</t>
  </si>
  <si>
    <t>数学与应用数学</t>
  </si>
  <si>
    <t>涟水县红窑实验学校（支教）</t>
  </si>
  <si>
    <t>卞朝君</t>
  </si>
  <si>
    <t>淮安市吴承恩中学</t>
  </si>
  <si>
    <t>殷敏</t>
  </si>
  <si>
    <t>丁霞</t>
  </si>
  <si>
    <t>小学教育（理）</t>
  </si>
  <si>
    <t>成金</t>
  </si>
  <si>
    <t>仪征市金升外国语实验学校</t>
  </si>
  <si>
    <t>胡慧</t>
  </si>
  <si>
    <t>数学与应用数学（师范）</t>
  </si>
  <si>
    <t>吴正</t>
  </si>
  <si>
    <t>泗阳县裴圩小学</t>
  </si>
  <si>
    <t>刘宝超</t>
  </si>
  <si>
    <t>常熟理工学院</t>
  </si>
  <si>
    <t>数学与应用数学（师范方向）</t>
  </si>
  <si>
    <t>刘恋</t>
  </si>
  <si>
    <t>郑洪艳</t>
  </si>
  <si>
    <t>洪泽外国语中学</t>
  </si>
  <si>
    <t>祝振兴</t>
  </si>
  <si>
    <t>英语师范</t>
  </si>
  <si>
    <t>英语</t>
  </si>
  <si>
    <t>杨文</t>
  </si>
  <si>
    <t>英语（师范）</t>
  </si>
  <si>
    <t>秦芬</t>
  </si>
  <si>
    <t>淮安中学</t>
  </si>
  <si>
    <t>杨羽</t>
  </si>
  <si>
    <t>师范英语</t>
  </si>
  <si>
    <t>陈天然</t>
  </si>
  <si>
    <t>无锡太湖学院</t>
  </si>
  <si>
    <t>灌南职业中学</t>
  </si>
  <si>
    <t>张浩</t>
  </si>
  <si>
    <t>南通大学</t>
  </si>
  <si>
    <t>计算机科学与技术（师范）</t>
  </si>
  <si>
    <t>三支一扶（勺湖中心小学）</t>
  </si>
  <si>
    <t>李莹莹</t>
  </si>
  <si>
    <t>江苏理工学院</t>
  </si>
  <si>
    <t>计算机科学与技术</t>
  </si>
  <si>
    <t>太仓市红旗小学</t>
  </si>
  <si>
    <t>赵云</t>
  </si>
  <si>
    <t>淮安贝思特实验学校</t>
  </si>
  <si>
    <t>包建亚</t>
  </si>
  <si>
    <t>北京体育大学教育学院</t>
  </si>
  <si>
    <t>淮安市人民小学</t>
  </si>
  <si>
    <t>胡顺奕</t>
  </si>
  <si>
    <t>书法教师</t>
  </si>
  <si>
    <t>美术学（书法）</t>
  </si>
  <si>
    <t>李坤</t>
  </si>
  <si>
    <t>美术学（书法篆刻）</t>
  </si>
  <si>
    <t>无锡百一画室</t>
  </si>
  <si>
    <t>孙金龙</t>
  </si>
  <si>
    <t>淮安市淮阴师范学院第二附属小学</t>
  </si>
  <si>
    <t>吴钰</t>
  </si>
  <si>
    <t>吉昕</t>
  </si>
  <si>
    <t>美术学（师范）</t>
  </si>
  <si>
    <t>潘玲</t>
  </si>
  <si>
    <t>扬州大学</t>
  </si>
  <si>
    <t>绘画</t>
  </si>
  <si>
    <t>杨莹</t>
  </si>
  <si>
    <t>陈星月</t>
  </si>
  <si>
    <t>河南省许昌学院</t>
  </si>
  <si>
    <t>石影竹</t>
  </si>
  <si>
    <t>淮北师范大学</t>
  </si>
  <si>
    <t>金虹语</t>
  </si>
  <si>
    <t>吉首大学</t>
  </si>
  <si>
    <t>许函</t>
  </si>
  <si>
    <t>钦州学院</t>
  </si>
  <si>
    <t>张云</t>
  </si>
  <si>
    <t>盐城师范学院</t>
  </si>
  <si>
    <t>张远</t>
  </si>
  <si>
    <t>音乐教师（钢琴方向）</t>
  </si>
  <si>
    <t>卜柔清</t>
  </si>
  <si>
    <t>音乐学（师范）</t>
  </si>
  <si>
    <t>朱艳</t>
  </si>
  <si>
    <t>幼儿园</t>
  </si>
  <si>
    <t>幼儿园教师A岗</t>
  </si>
  <si>
    <t>学前教育</t>
  </si>
  <si>
    <t>彭露露</t>
  </si>
  <si>
    <t>大专</t>
  </si>
  <si>
    <t>徐州幼儿师范高等专科学校</t>
  </si>
  <si>
    <t>严唯</t>
  </si>
  <si>
    <t>朱彤</t>
  </si>
  <si>
    <t>苏州高等幼儿师范学校</t>
  </si>
  <si>
    <t>闵扣</t>
  </si>
  <si>
    <t>夏苗苗</t>
  </si>
  <si>
    <t>徐婷</t>
  </si>
  <si>
    <t>范琼尹</t>
  </si>
  <si>
    <t>连云港师范高等专科学校</t>
  </si>
  <si>
    <t>社会</t>
  </si>
  <si>
    <t>王莹</t>
  </si>
  <si>
    <t>世界史</t>
  </si>
  <si>
    <t>清浦区闸口街道</t>
  </si>
  <si>
    <t>递补</t>
  </si>
  <si>
    <t>岗位代码</t>
  </si>
  <si>
    <t>硕士研究生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</si>
  <si>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</si>
  <si>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</si>
  <si>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</si>
  <si>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</si>
  <si>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</si>
  <si>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</si>
  <si>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</si>
  <si>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</si>
  <si>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</si>
  <si>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</si>
  <si>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</si>
  <si>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</si>
  <si>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</si>
  <si>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</si>
  <si>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</si>
  <si>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</si>
  <si>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</si>
  <si>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</si>
  <si>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</si>
  <si>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音乐教师（钢琴方向）</t>
  </si>
  <si>
    <t>注：按笔试成绩占70%、面试成绩占30%的比例（中小学足球教师岗位按笔试、面试成绩各占50%的比例），以百分制合成总成绩（成绩计算环节均取两位小数，第三位四舍五入），免笔试的岗位，面试成绩即为总成绩。</t>
  </si>
  <si>
    <t>22</t>
  </si>
  <si>
    <t>23</t>
  </si>
  <si>
    <t>24</t>
  </si>
  <si>
    <t>25</t>
  </si>
  <si>
    <t>26</t>
  </si>
  <si>
    <t>28</t>
  </si>
  <si>
    <t>29</t>
  </si>
  <si>
    <t>31</t>
  </si>
  <si>
    <t>32</t>
  </si>
  <si>
    <t>考试成绩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</si>
</sst>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16"/>
      <name val="黑体"/>
      <family val="0"/>
    </font>
    <font>
      <sz val="9"/>
      <name val="宋体"/>
      <family val="0"/>
    </font>
    <font>
      <sz val="12"/>
      <name val="仿宋_GB2312"/>
      <family val="3"/>
    </font>
    <font>
      <sz val="11"/>
      <name val="仿宋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 shrinkToFit="1"/>
    </xf>
    <xf numFmtId="0" fontId="3" fillId="0" borderId="2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 shrinkToFi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49" fontId="4" fillId="0" borderId="1" xfId="0" applyNumberFormat="1" applyFont="1" applyBorder="1" applyAlignment="1">
      <alignment horizontal="center" vertical="center" wrapText="1" shrinkToFit="1"/>
    </xf>
    <xf numFmtId="176" fontId="4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 shrinkToFi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49" fontId="3" fillId="0" borderId="0" xfId="0" applyNumberFormat="1" applyFont="1" applyAlignment="1">
      <alignment vertical="center" wrapText="1" shrinkToFit="1"/>
    </xf>
    <xf numFmtId="176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49" fontId="3" fillId="0" borderId="3" xfId="0" applyNumberFormat="1" applyFont="1" applyBorder="1" applyAlignment="1">
      <alignment horizontal="center" vertical="center" wrapText="1" shrinkToFit="1"/>
    </xf>
    <xf numFmtId="49" fontId="3" fillId="0" borderId="6" xfId="0" applyNumberFormat="1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6"/>
  <sheetViews>
    <sheetView tabSelected="1" workbookViewId="0" topLeftCell="A1">
      <selection activeCell="X5" sqref="X5"/>
    </sheetView>
  </sheetViews>
  <sheetFormatPr defaultColWidth="9.00390625" defaultRowHeight="14.25"/>
  <cols>
    <col min="1" max="1" width="3.375" style="4" customWidth="1"/>
    <col min="2" max="2" width="12.625" style="3" customWidth="1"/>
    <col min="3" max="3" width="6.375" style="3" customWidth="1"/>
    <col min="4" max="4" width="9.75390625" style="25" customWidth="1"/>
    <col min="5" max="5" width="3.00390625" style="26" customWidth="1"/>
    <col min="6" max="6" width="5.00390625" style="3" customWidth="1"/>
    <col min="7" max="7" width="3.50390625" style="3" customWidth="1"/>
    <col min="8" max="8" width="7.125" style="3" customWidth="1"/>
    <col min="9" max="9" width="3.375" style="3" customWidth="1"/>
    <col min="10" max="10" width="6.75390625" style="3" customWidth="1"/>
    <col min="11" max="11" width="12.875" style="3" customWidth="1"/>
    <col min="12" max="12" width="12.25390625" style="3" customWidth="1"/>
    <col min="13" max="13" width="14.875" style="3" customWidth="1"/>
    <col min="14" max="14" width="4.875" style="3" customWidth="1"/>
    <col min="15" max="15" width="5.375" style="4" customWidth="1"/>
    <col min="16" max="16" width="6.75390625" style="4" customWidth="1"/>
    <col min="17" max="17" width="7.00390625" style="4" customWidth="1"/>
    <col min="18" max="18" width="3.125" style="4" customWidth="1"/>
    <col min="19" max="19" width="4.75390625" style="4" customWidth="1"/>
    <col min="20" max="21" width="6.00390625" style="3" customWidth="1"/>
    <col min="22" max="22" width="8.625" style="28" customWidth="1"/>
    <col min="23" max="16384" width="6.00390625" style="3" customWidth="1"/>
  </cols>
  <sheetData>
    <row r="1" spans="1:19" ht="20.25" customHeight="1">
      <c r="A1" s="33" t="s">
        <v>58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2:18" ht="14.25">
      <c r="B2" s="5"/>
      <c r="C2" s="5"/>
      <c r="D2" s="6"/>
      <c r="E2" s="8"/>
      <c r="F2" s="5"/>
      <c r="G2" s="5"/>
      <c r="H2" s="5"/>
      <c r="I2" s="5"/>
      <c r="J2" s="5"/>
      <c r="K2" s="5"/>
      <c r="L2" s="5"/>
      <c r="M2" s="5"/>
      <c r="N2" s="5"/>
      <c r="O2" s="9"/>
      <c r="P2" s="9"/>
      <c r="Q2" s="9"/>
      <c r="R2" s="9"/>
    </row>
    <row r="3" spans="1:19" ht="27.75" customHeight="1">
      <c r="A3" s="32" t="s">
        <v>78</v>
      </c>
      <c r="B3" s="32" t="s">
        <v>60</v>
      </c>
      <c r="C3" s="32" t="s">
        <v>61</v>
      </c>
      <c r="D3" s="34" t="s">
        <v>62</v>
      </c>
      <c r="E3" s="35" t="s">
        <v>275</v>
      </c>
      <c r="F3" s="32" t="s">
        <v>79</v>
      </c>
      <c r="G3" s="32" t="s">
        <v>63</v>
      </c>
      <c r="H3" s="32" t="s">
        <v>59</v>
      </c>
      <c r="I3" s="32" t="s">
        <v>80</v>
      </c>
      <c r="J3" s="32" t="s">
        <v>81</v>
      </c>
      <c r="K3" s="32" t="s">
        <v>82</v>
      </c>
      <c r="L3" s="32" t="s">
        <v>83</v>
      </c>
      <c r="M3" s="32" t="s">
        <v>64</v>
      </c>
      <c r="N3" s="32" t="s">
        <v>65</v>
      </c>
      <c r="O3" s="37" t="s">
        <v>307</v>
      </c>
      <c r="P3" s="7"/>
      <c r="Q3" s="7"/>
      <c r="R3" s="30"/>
      <c r="S3" s="32" t="s">
        <v>87</v>
      </c>
    </row>
    <row r="4" spans="1:19" ht="39.75" customHeight="1">
      <c r="A4" s="32"/>
      <c r="B4" s="32"/>
      <c r="C4" s="32"/>
      <c r="D4" s="34"/>
      <c r="E4" s="36"/>
      <c r="F4" s="32"/>
      <c r="G4" s="32"/>
      <c r="H4" s="32"/>
      <c r="I4" s="32"/>
      <c r="J4" s="32"/>
      <c r="K4" s="32"/>
      <c r="L4" s="32"/>
      <c r="M4" s="32"/>
      <c r="N4" s="32"/>
      <c r="O4" s="1" t="s">
        <v>85</v>
      </c>
      <c r="P4" s="1" t="s">
        <v>86</v>
      </c>
      <c r="Q4" s="1" t="s">
        <v>84</v>
      </c>
      <c r="R4" s="1" t="s">
        <v>66</v>
      </c>
      <c r="S4" s="32"/>
    </row>
    <row r="5" spans="1:22" s="15" customFormat="1" ht="40.5">
      <c r="A5" s="10">
        <v>1</v>
      </c>
      <c r="B5" s="11" t="s">
        <v>91</v>
      </c>
      <c r="C5" s="11" t="s">
        <v>89</v>
      </c>
      <c r="D5" s="11" t="s">
        <v>90</v>
      </c>
      <c r="E5" s="12" t="s">
        <v>277</v>
      </c>
      <c r="F5" s="11" t="s">
        <v>92</v>
      </c>
      <c r="G5" s="11">
        <v>1</v>
      </c>
      <c r="H5" s="10" t="s">
        <v>88</v>
      </c>
      <c r="I5" s="11" t="s">
        <v>93</v>
      </c>
      <c r="J5" s="11" t="s">
        <v>94</v>
      </c>
      <c r="K5" s="11" t="s">
        <v>95</v>
      </c>
      <c r="L5" s="11" t="s">
        <v>96</v>
      </c>
      <c r="M5" s="11" t="s">
        <v>95</v>
      </c>
      <c r="N5" s="11" t="s">
        <v>67</v>
      </c>
      <c r="O5" s="14">
        <v>80</v>
      </c>
      <c r="P5" s="13">
        <v>80.33</v>
      </c>
      <c r="Q5" s="13">
        <f>O5*0.7+P5*0.3</f>
        <v>80.099</v>
      </c>
      <c r="R5" s="11">
        <v>1</v>
      </c>
      <c r="S5" s="10"/>
      <c r="V5" s="29"/>
    </row>
    <row r="6" spans="1:22" s="15" customFormat="1" ht="40.5">
      <c r="A6" s="10">
        <v>2</v>
      </c>
      <c r="B6" s="11" t="s">
        <v>91</v>
      </c>
      <c r="C6" s="11" t="s">
        <v>89</v>
      </c>
      <c r="D6" s="11" t="s">
        <v>98</v>
      </c>
      <c r="E6" s="12" t="s">
        <v>278</v>
      </c>
      <c r="F6" s="11" t="s">
        <v>92</v>
      </c>
      <c r="G6" s="11">
        <v>1</v>
      </c>
      <c r="H6" s="10" t="s">
        <v>97</v>
      </c>
      <c r="I6" s="11" t="s">
        <v>93</v>
      </c>
      <c r="J6" s="11" t="s">
        <v>68</v>
      </c>
      <c r="K6" s="11" t="s">
        <v>100</v>
      </c>
      <c r="L6" s="11" t="s">
        <v>101</v>
      </c>
      <c r="M6" s="11" t="s">
        <v>102</v>
      </c>
      <c r="N6" s="11" t="s">
        <v>270</v>
      </c>
      <c r="O6" s="14">
        <v>84</v>
      </c>
      <c r="P6" s="13">
        <v>85</v>
      </c>
      <c r="Q6" s="13">
        <f>O6*0.7+P6*0.3</f>
        <v>84.3</v>
      </c>
      <c r="R6" s="11">
        <v>1</v>
      </c>
      <c r="S6" s="10"/>
      <c r="V6" s="29"/>
    </row>
    <row r="7" spans="1:22" s="15" customFormat="1" ht="27">
      <c r="A7" s="10">
        <v>3</v>
      </c>
      <c r="B7" s="11" t="s">
        <v>91</v>
      </c>
      <c r="C7" s="11" t="s">
        <v>89</v>
      </c>
      <c r="D7" s="11" t="s">
        <v>104</v>
      </c>
      <c r="E7" s="12" t="s">
        <v>279</v>
      </c>
      <c r="F7" s="11" t="s">
        <v>92</v>
      </c>
      <c r="G7" s="11">
        <v>1</v>
      </c>
      <c r="H7" s="10" t="s">
        <v>103</v>
      </c>
      <c r="I7" s="11" t="s">
        <v>93</v>
      </c>
      <c r="J7" s="11" t="s">
        <v>94</v>
      </c>
      <c r="K7" s="11" t="s">
        <v>105</v>
      </c>
      <c r="L7" s="11" t="s">
        <v>106</v>
      </c>
      <c r="M7" s="11" t="s">
        <v>107</v>
      </c>
      <c r="N7" s="11" t="s">
        <v>270</v>
      </c>
      <c r="O7" s="14">
        <v>81</v>
      </c>
      <c r="P7" s="13">
        <v>81.67</v>
      </c>
      <c r="Q7" s="13">
        <f>O7*0.7+P7*0.3</f>
        <v>81.201</v>
      </c>
      <c r="R7" s="11">
        <v>1</v>
      </c>
      <c r="S7" s="10"/>
      <c r="V7" s="29"/>
    </row>
    <row r="8" spans="1:22" s="15" customFormat="1" ht="27">
      <c r="A8" s="10">
        <v>4</v>
      </c>
      <c r="B8" s="11" t="s">
        <v>91</v>
      </c>
      <c r="C8" s="11" t="s">
        <v>89</v>
      </c>
      <c r="D8" s="11" t="s">
        <v>109</v>
      </c>
      <c r="E8" s="12" t="s">
        <v>280</v>
      </c>
      <c r="F8" s="11" t="s">
        <v>92</v>
      </c>
      <c r="G8" s="11">
        <v>1</v>
      </c>
      <c r="H8" s="10" t="s">
        <v>108</v>
      </c>
      <c r="I8" s="11" t="s">
        <v>111</v>
      </c>
      <c r="J8" s="11" t="s">
        <v>94</v>
      </c>
      <c r="K8" s="11" t="s">
        <v>105</v>
      </c>
      <c r="L8" s="11" t="s">
        <v>110</v>
      </c>
      <c r="M8" s="11" t="s">
        <v>105</v>
      </c>
      <c r="N8" s="11" t="s">
        <v>67</v>
      </c>
      <c r="O8" s="14">
        <v>66</v>
      </c>
      <c r="P8" s="13">
        <v>86.33</v>
      </c>
      <c r="Q8" s="13">
        <f>O8*0.7+P8*0.3</f>
        <v>72.09899999999999</v>
      </c>
      <c r="R8" s="11">
        <v>1</v>
      </c>
      <c r="S8" s="10"/>
      <c r="V8" s="29"/>
    </row>
    <row r="9" spans="1:22" s="15" customFormat="1" ht="27">
      <c r="A9" s="10">
        <v>5</v>
      </c>
      <c r="B9" s="11" t="s">
        <v>91</v>
      </c>
      <c r="C9" s="11" t="s">
        <v>89</v>
      </c>
      <c r="D9" s="11" t="s">
        <v>113</v>
      </c>
      <c r="E9" s="12" t="s">
        <v>281</v>
      </c>
      <c r="F9" s="11" t="s">
        <v>92</v>
      </c>
      <c r="G9" s="11">
        <v>1</v>
      </c>
      <c r="H9" s="10" t="s">
        <v>112</v>
      </c>
      <c r="I9" s="11" t="s">
        <v>93</v>
      </c>
      <c r="J9" s="11" t="s">
        <v>94</v>
      </c>
      <c r="K9" s="11" t="s">
        <v>115</v>
      </c>
      <c r="L9" s="11" t="s">
        <v>114</v>
      </c>
      <c r="M9" s="11" t="s">
        <v>69</v>
      </c>
      <c r="N9" s="11" t="s">
        <v>270</v>
      </c>
      <c r="O9" s="14" t="s">
        <v>70</v>
      </c>
      <c r="P9" s="13">
        <v>84.33</v>
      </c>
      <c r="Q9" s="13">
        <f>P9</f>
        <v>84.33</v>
      </c>
      <c r="R9" s="11">
        <v>1</v>
      </c>
      <c r="S9" s="10"/>
      <c r="V9" s="29"/>
    </row>
    <row r="10" spans="1:22" s="15" customFormat="1" ht="27">
      <c r="A10" s="10">
        <v>6</v>
      </c>
      <c r="B10" s="11" t="s">
        <v>91</v>
      </c>
      <c r="C10" s="11" t="s">
        <v>117</v>
      </c>
      <c r="D10" s="11" t="s">
        <v>90</v>
      </c>
      <c r="E10" s="12" t="s">
        <v>282</v>
      </c>
      <c r="F10" s="11" t="s">
        <v>92</v>
      </c>
      <c r="G10" s="11">
        <v>1</v>
      </c>
      <c r="H10" s="10" t="s">
        <v>116</v>
      </c>
      <c r="I10" s="11" t="s">
        <v>93</v>
      </c>
      <c r="J10" s="11" t="s">
        <v>94</v>
      </c>
      <c r="K10" s="11" t="s">
        <v>119</v>
      </c>
      <c r="L10" s="11" t="s">
        <v>118</v>
      </c>
      <c r="M10" s="11" t="s">
        <v>119</v>
      </c>
      <c r="N10" s="11" t="s">
        <v>67</v>
      </c>
      <c r="O10" s="14" t="s">
        <v>70</v>
      </c>
      <c r="P10" s="13">
        <v>80</v>
      </c>
      <c r="Q10" s="13">
        <f>P10</f>
        <v>80</v>
      </c>
      <c r="R10" s="11">
        <v>1</v>
      </c>
      <c r="S10" s="10"/>
      <c r="V10" s="29"/>
    </row>
    <row r="11" spans="1:22" s="15" customFormat="1" ht="27">
      <c r="A11" s="10">
        <v>7</v>
      </c>
      <c r="B11" s="11" t="s">
        <v>91</v>
      </c>
      <c r="C11" s="11" t="s">
        <v>117</v>
      </c>
      <c r="D11" s="11" t="s">
        <v>98</v>
      </c>
      <c r="E11" s="12" t="s">
        <v>283</v>
      </c>
      <c r="F11" s="11" t="s">
        <v>92</v>
      </c>
      <c r="G11" s="11">
        <v>1</v>
      </c>
      <c r="H11" s="10" t="s">
        <v>120</v>
      </c>
      <c r="I11" s="11" t="s">
        <v>93</v>
      </c>
      <c r="J11" s="11" t="s">
        <v>94</v>
      </c>
      <c r="K11" s="11" t="s">
        <v>115</v>
      </c>
      <c r="L11" s="11" t="s">
        <v>99</v>
      </c>
      <c r="M11" s="11" t="s">
        <v>69</v>
      </c>
      <c r="N11" s="11" t="s">
        <v>270</v>
      </c>
      <c r="O11" s="14" t="s">
        <v>70</v>
      </c>
      <c r="P11" s="13">
        <v>88.67</v>
      </c>
      <c r="Q11" s="13">
        <f>P11</f>
        <v>88.67</v>
      </c>
      <c r="R11" s="11">
        <v>1</v>
      </c>
      <c r="S11" s="10"/>
      <c r="V11" s="29"/>
    </row>
    <row r="12" spans="1:19" ht="27">
      <c r="A12" s="10">
        <v>8</v>
      </c>
      <c r="B12" s="11" t="s">
        <v>91</v>
      </c>
      <c r="C12" s="1" t="s">
        <v>117</v>
      </c>
      <c r="D12" s="2" t="s">
        <v>121</v>
      </c>
      <c r="E12" s="16" t="s">
        <v>284</v>
      </c>
      <c r="F12" s="11" t="s">
        <v>92</v>
      </c>
      <c r="G12" s="1">
        <v>1</v>
      </c>
      <c r="H12" s="1" t="s">
        <v>271</v>
      </c>
      <c r="I12" s="1" t="s">
        <v>93</v>
      </c>
      <c r="J12" s="11" t="s">
        <v>276</v>
      </c>
      <c r="K12" s="11" t="s">
        <v>95</v>
      </c>
      <c r="L12" s="11" t="s">
        <v>272</v>
      </c>
      <c r="M12" s="11" t="s">
        <v>273</v>
      </c>
      <c r="N12" s="11" t="s">
        <v>270</v>
      </c>
      <c r="O12" s="18">
        <v>77</v>
      </c>
      <c r="P12" s="17">
        <v>80</v>
      </c>
      <c r="Q12" s="17">
        <f aca="true" t="shared" si="0" ref="Q12:Q43">O12*0.7+P12*0.3</f>
        <v>77.9</v>
      </c>
      <c r="R12" s="1">
        <v>3</v>
      </c>
      <c r="S12" s="1" t="s">
        <v>274</v>
      </c>
    </row>
    <row r="13" spans="1:22" s="15" customFormat="1" ht="27">
      <c r="A13" s="10">
        <v>9</v>
      </c>
      <c r="B13" s="11" t="s">
        <v>91</v>
      </c>
      <c r="C13" s="11" t="s">
        <v>117</v>
      </c>
      <c r="D13" s="11" t="s">
        <v>123</v>
      </c>
      <c r="E13" s="12" t="s">
        <v>285</v>
      </c>
      <c r="F13" s="11" t="s">
        <v>92</v>
      </c>
      <c r="G13" s="11">
        <v>4</v>
      </c>
      <c r="H13" s="10" t="s">
        <v>122</v>
      </c>
      <c r="I13" s="11" t="s">
        <v>93</v>
      </c>
      <c r="J13" s="11" t="s">
        <v>124</v>
      </c>
      <c r="K13" s="11" t="s">
        <v>115</v>
      </c>
      <c r="L13" s="11" t="s">
        <v>125</v>
      </c>
      <c r="M13" s="11" t="s">
        <v>126</v>
      </c>
      <c r="N13" s="11" t="s">
        <v>270</v>
      </c>
      <c r="O13" s="14">
        <v>78.5</v>
      </c>
      <c r="P13" s="13">
        <v>75</v>
      </c>
      <c r="Q13" s="13">
        <f t="shared" si="0"/>
        <v>77.44999999999999</v>
      </c>
      <c r="R13" s="11">
        <v>1</v>
      </c>
      <c r="S13" s="10"/>
      <c r="V13" s="29"/>
    </row>
    <row r="14" spans="1:22" s="15" customFormat="1" ht="27">
      <c r="A14" s="10">
        <v>10</v>
      </c>
      <c r="B14" s="11" t="s">
        <v>91</v>
      </c>
      <c r="C14" s="11" t="s">
        <v>117</v>
      </c>
      <c r="D14" s="11" t="s">
        <v>123</v>
      </c>
      <c r="E14" s="12" t="s">
        <v>285</v>
      </c>
      <c r="F14" s="11" t="s">
        <v>92</v>
      </c>
      <c r="G14" s="11">
        <v>4</v>
      </c>
      <c r="H14" s="10" t="s">
        <v>127</v>
      </c>
      <c r="I14" s="11" t="s">
        <v>93</v>
      </c>
      <c r="J14" s="11" t="s">
        <v>124</v>
      </c>
      <c r="K14" s="11" t="s">
        <v>129</v>
      </c>
      <c r="L14" s="11" t="s">
        <v>128</v>
      </c>
      <c r="M14" s="11" t="s">
        <v>130</v>
      </c>
      <c r="N14" s="11" t="s">
        <v>270</v>
      </c>
      <c r="O14" s="14">
        <v>74.5</v>
      </c>
      <c r="P14" s="13">
        <v>70.67</v>
      </c>
      <c r="Q14" s="13">
        <f t="shared" si="0"/>
        <v>73.351</v>
      </c>
      <c r="R14" s="11">
        <v>2</v>
      </c>
      <c r="S14" s="10"/>
      <c r="V14" s="29"/>
    </row>
    <row r="15" spans="1:22" s="15" customFormat="1" ht="13.5">
      <c r="A15" s="10">
        <v>11</v>
      </c>
      <c r="B15" s="11" t="s">
        <v>91</v>
      </c>
      <c r="C15" s="11" t="s">
        <v>117</v>
      </c>
      <c r="D15" s="11" t="s">
        <v>123</v>
      </c>
      <c r="E15" s="12" t="s">
        <v>285</v>
      </c>
      <c r="F15" s="11" t="s">
        <v>92</v>
      </c>
      <c r="G15" s="11">
        <v>4</v>
      </c>
      <c r="H15" s="10" t="s">
        <v>131</v>
      </c>
      <c r="I15" s="11" t="s">
        <v>93</v>
      </c>
      <c r="J15" s="11" t="s">
        <v>124</v>
      </c>
      <c r="K15" s="11" t="s">
        <v>132</v>
      </c>
      <c r="L15" s="11" t="s">
        <v>125</v>
      </c>
      <c r="M15" s="11" t="s">
        <v>132</v>
      </c>
      <c r="N15" s="11" t="s">
        <v>67</v>
      </c>
      <c r="O15" s="14">
        <v>75</v>
      </c>
      <c r="P15" s="13">
        <v>67.67</v>
      </c>
      <c r="Q15" s="13">
        <f t="shared" si="0"/>
        <v>72.801</v>
      </c>
      <c r="R15" s="11">
        <v>3</v>
      </c>
      <c r="S15" s="10"/>
      <c r="V15" s="29"/>
    </row>
    <row r="16" spans="1:22" s="15" customFormat="1" ht="13.5">
      <c r="A16" s="10">
        <v>12</v>
      </c>
      <c r="B16" s="11" t="s">
        <v>91</v>
      </c>
      <c r="C16" s="11" t="s">
        <v>117</v>
      </c>
      <c r="D16" s="11" t="s">
        <v>123</v>
      </c>
      <c r="E16" s="12" t="s">
        <v>285</v>
      </c>
      <c r="F16" s="11" t="s">
        <v>92</v>
      </c>
      <c r="G16" s="11">
        <v>4</v>
      </c>
      <c r="H16" s="10" t="s">
        <v>133</v>
      </c>
      <c r="I16" s="11" t="s">
        <v>93</v>
      </c>
      <c r="J16" s="11" t="s">
        <v>124</v>
      </c>
      <c r="K16" s="11" t="s">
        <v>134</v>
      </c>
      <c r="L16" s="11" t="s">
        <v>125</v>
      </c>
      <c r="M16" s="11" t="s">
        <v>134</v>
      </c>
      <c r="N16" s="11" t="s">
        <v>67</v>
      </c>
      <c r="O16" s="14">
        <v>73.5</v>
      </c>
      <c r="P16" s="13">
        <v>69</v>
      </c>
      <c r="Q16" s="13">
        <f t="shared" si="0"/>
        <v>72.14999999999999</v>
      </c>
      <c r="R16" s="11">
        <v>4</v>
      </c>
      <c r="S16" s="10"/>
      <c r="V16" s="29"/>
    </row>
    <row r="17" spans="1:22" s="15" customFormat="1" ht="13.5">
      <c r="A17" s="10">
        <v>13</v>
      </c>
      <c r="B17" s="11" t="s">
        <v>91</v>
      </c>
      <c r="C17" s="11" t="s">
        <v>117</v>
      </c>
      <c r="D17" s="11" t="s">
        <v>136</v>
      </c>
      <c r="E17" s="12" t="s">
        <v>286</v>
      </c>
      <c r="F17" s="11" t="s">
        <v>92</v>
      </c>
      <c r="G17" s="11">
        <v>4</v>
      </c>
      <c r="H17" s="10" t="s">
        <v>135</v>
      </c>
      <c r="I17" s="11" t="s">
        <v>93</v>
      </c>
      <c r="J17" s="11" t="s">
        <v>124</v>
      </c>
      <c r="K17" s="11" t="s">
        <v>138</v>
      </c>
      <c r="L17" s="11" t="s">
        <v>137</v>
      </c>
      <c r="M17" s="11" t="s">
        <v>138</v>
      </c>
      <c r="N17" s="11" t="s">
        <v>67</v>
      </c>
      <c r="O17" s="14">
        <v>80</v>
      </c>
      <c r="P17" s="13">
        <v>80.83</v>
      </c>
      <c r="Q17" s="13">
        <f t="shared" si="0"/>
        <v>80.249</v>
      </c>
      <c r="R17" s="11">
        <v>1</v>
      </c>
      <c r="S17" s="10"/>
      <c r="V17" s="29"/>
    </row>
    <row r="18" spans="1:22" s="15" customFormat="1" ht="13.5">
      <c r="A18" s="10">
        <v>14</v>
      </c>
      <c r="B18" s="11" t="s">
        <v>91</v>
      </c>
      <c r="C18" s="11" t="s">
        <v>117</v>
      </c>
      <c r="D18" s="11" t="s">
        <v>136</v>
      </c>
      <c r="E18" s="12" t="s">
        <v>286</v>
      </c>
      <c r="F18" s="11" t="s">
        <v>92</v>
      </c>
      <c r="G18" s="11">
        <v>4</v>
      </c>
      <c r="H18" s="10" t="s">
        <v>139</v>
      </c>
      <c r="I18" s="11" t="s">
        <v>93</v>
      </c>
      <c r="J18" s="11" t="s">
        <v>124</v>
      </c>
      <c r="K18" s="11" t="s">
        <v>138</v>
      </c>
      <c r="L18" s="11" t="s">
        <v>140</v>
      </c>
      <c r="M18" s="11" t="s">
        <v>141</v>
      </c>
      <c r="N18" s="11" t="s">
        <v>270</v>
      </c>
      <c r="O18" s="14">
        <v>77.5</v>
      </c>
      <c r="P18" s="13">
        <v>81.17</v>
      </c>
      <c r="Q18" s="13">
        <f t="shared" si="0"/>
        <v>78.601</v>
      </c>
      <c r="R18" s="11">
        <v>2</v>
      </c>
      <c r="S18" s="10"/>
      <c r="V18" s="29"/>
    </row>
    <row r="19" spans="1:22" s="15" customFormat="1" ht="27">
      <c r="A19" s="10">
        <v>15</v>
      </c>
      <c r="B19" s="11" t="s">
        <v>91</v>
      </c>
      <c r="C19" s="11" t="s">
        <v>117</v>
      </c>
      <c r="D19" s="11" t="s">
        <v>136</v>
      </c>
      <c r="E19" s="12" t="s">
        <v>286</v>
      </c>
      <c r="F19" s="11" t="s">
        <v>92</v>
      </c>
      <c r="G19" s="11">
        <v>4</v>
      </c>
      <c r="H19" s="10" t="s">
        <v>142</v>
      </c>
      <c r="I19" s="11" t="s">
        <v>111</v>
      </c>
      <c r="J19" s="11" t="s">
        <v>124</v>
      </c>
      <c r="K19" s="11" t="s">
        <v>115</v>
      </c>
      <c r="L19" s="11" t="s">
        <v>143</v>
      </c>
      <c r="M19" s="11" t="s">
        <v>71</v>
      </c>
      <c r="N19" s="11" t="s">
        <v>270</v>
      </c>
      <c r="O19" s="14">
        <v>75.5</v>
      </c>
      <c r="P19" s="13">
        <v>83.33</v>
      </c>
      <c r="Q19" s="13">
        <f t="shared" si="0"/>
        <v>77.84899999999999</v>
      </c>
      <c r="R19" s="11">
        <v>3</v>
      </c>
      <c r="S19" s="10"/>
      <c r="V19" s="29"/>
    </row>
    <row r="20" spans="1:22" s="15" customFormat="1" ht="13.5">
      <c r="A20" s="10">
        <v>16</v>
      </c>
      <c r="B20" s="11" t="s">
        <v>91</v>
      </c>
      <c r="C20" s="11" t="s">
        <v>117</v>
      </c>
      <c r="D20" s="11" t="s">
        <v>136</v>
      </c>
      <c r="E20" s="12" t="s">
        <v>286</v>
      </c>
      <c r="F20" s="11" t="s">
        <v>92</v>
      </c>
      <c r="G20" s="11">
        <v>4</v>
      </c>
      <c r="H20" s="10" t="s">
        <v>144</v>
      </c>
      <c r="I20" s="11" t="s">
        <v>111</v>
      </c>
      <c r="J20" s="11" t="s">
        <v>124</v>
      </c>
      <c r="K20" s="11" t="s">
        <v>145</v>
      </c>
      <c r="L20" s="11" t="s">
        <v>143</v>
      </c>
      <c r="M20" s="11" t="s">
        <v>145</v>
      </c>
      <c r="N20" s="11" t="s">
        <v>67</v>
      </c>
      <c r="O20" s="14">
        <v>73</v>
      </c>
      <c r="P20" s="13">
        <v>82</v>
      </c>
      <c r="Q20" s="13">
        <f t="shared" si="0"/>
        <v>75.69999999999999</v>
      </c>
      <c r="R20" s="11">
        <v>4</v>
      </c>
      <c r="S20" s="10"/>
      <c r="V20" s="29"/>
    </row>
    <row r="21" spans="1:22" s="15" customFormat="1" ht="13.5">
      <c r="A21" s="10">
        <v>17</v>
      </c>
      <c r="B21" s="11" t="s">
        <v>91</v>
      </c>
      <c r="C21" s="11" t="s">
        <v>117</v>
      </c>
      <c r="D21" s="11" t="s">
        <v>109</v>
      </c>
      <c r="E21" s="12" t="s">
        <v>287</v>
      </c>
      <c r="F21" s="11" t="s">
        <v>92</v>
      </c>
      <c r="G21" s="11">
        <v>2</v>
      </c>
      <c r="H21" s="10" t="s">
        <v>146</v>
      </c>
      <c r="I21" s="11" t="s">
        <v>111</v>
      </c>
      <c r="J21" s="11" t="s">
        <v>124</v>
      </c>
      <c r="K21" s="11" t="s">
        <v>147</v>
      </c>
      <c r="L21" s="11" t="s">
        <v>148</v>
      </c>
      <c r="M21" s="11" t="s">
        <v>69</v>
      </c>
      <c r="N21" s="11" t="s">
        <v>270</v>
      </c>
      <c r="O21" s="14">
        <v>84</v>
      </c>
      <c r="P21" s="13">
        <v>85.33</v>
      </c>
      <c r="Q21" s="13">
        <f t="shared" si="0"/>
        <v>84.399</v>
      </c>
      <c r="R21" s="11">
        <v>1</v>
      </c>
      <c r="S21" s="10"/>
      <c r="V21" s="29"/>
    </row>
    <row r="22" spans="1:22" s="15" customFormat="1" ht="27">
      <c r="A22" s="10">
        <v>18</v>
      </c>
      <c r="B22" s="11" t="s">
        <v>91</v>
      </c>
      <c r="C22" s="11" t="s">
        <v>117</v>
      </c>
      <c r="D22" s="11" t="s">
        <v>109</v>
      </c>
      <c r="E22" s="12" t="s">
        <v>287</v>
      </c>
      <c r="F22" s="11" t="s">
        <v>92</v>
      </c>
      <c r="G22" s="11">
        <v>2</v>
      </c>
      <c r="H22" s="10" t="s">
        <v>149</v>
      </c>
      <c r="I22" s="11" t="s">
        <v>111</v>
      </c>
      <c r="J22" s="11" t="s">
        <v>94</v>
      </c>
      <c r="K22" s="11" t="s">
        <v>115</v>
      </c>
      <c r="L22" s="11" t="s">
        <v>150</v>
      </c>
      <c r="M22" s="11" t="s">
        <v>69</v>
      </c>
      <c r="N22" s="11" t="s">
        <v>270</v>
      </c>
      <c r="O22" s="14">
        <v>81</v>
      </c>
      <c r="P22" s="13">
        <v>86.33</v>
      </c>
      <c r="Q22" s="13">
        <f t="shared" si="0"/>
        <v>82.59899999999999</v>
      </c>
      <c r="R22" s="11">
        <v>2</v>
      </c>
      <c r="S22" s="10"/>
      <c r="V22" s="29"/>
    </row>
    <row r="23" spans="1:22" s="15" customFormat="1" ht="13.5">
      <c r="A23" s="10">
        <v>19</v>
      </c>
      <c r="B23" s="11" t="s">
        <v>91</v>
      </c>
      <c r="C23" s="11" t="s">
        <v>152</v>
      </c>
      <c r="D23" s="11" t="s">
        <v>90</v>
      </c>
      <c r="E23" s="12" t="s">
        <v>288</v>
      </c>
      <c r="F23" s="11" t="s">
        <v>92</v>
      </c>
      <c r="G23" s="11">
        <v>10</v>
      </c>
      <c r="H23" s="10" t="s">
        <v>151</v>
      </c>
      <c r="I23" s="11" t="s">
        <v>93</v>
      </c>
      <c r="J23" s="11" t="s">
        <v>124</v>
      </c>
      <c r="K23" s="11" t="s">
        <v>154</v>
      </c>
      <c r="L23" s="11" t="s">
        <v>155</v>
      </c>
      <c r="M23" s="11" t="s">
        <v>156</v>
      </c>
      <c r="N23" s="11" t="s">
        <v>270</v>
      </c>
      <c r="O23" s="14">
        <v>83.5</v>
      </c>
      <c r="P23" s="13">
        <v>83</v>
      </c>
      <c r="Q23" s="13">
        <f t="shared" si="0"/>
        <v>83.35</v>
      </c>
      <c r="R23" s="11">
        <v>1</v>
      </c>
      <c r="S23" s="10"/>
      <c r="V23" s="29"/>
    </row>
    <row r="24" spans="1:22" s="15" customFormat="1" ht="27">
      <c r="A24" s="10">
        <v>20</v>
      </c>
      <c r="B24" s="11" t="s">
        <v>91</v>
      </c>
      <c r="C24" s="11" t="s">
        <v>152</v>
      </c>
      <c r="D24" s="11" t="s">
        <v>90</v>
      </c>
      <c r="E24" s="12" t="s">
        <v>288</v>
      </c>
      <c r="F24" s="11" t="s">
        <v>92</v>
      </c>
      <c r="G24" s="11">
        <v>10</v>
      </c>
      <c r="H24" s="10" t="s">
        <v>157</v>
      </c>
      <c r="I24" s="11" t="s">
        <v>93</v>
      </c>
      <c r="J24" s="11" t="s">
        <v>124</v>
      </c>
      <c r="K24" s="11" t="s">
        <v>138</v>
      </c>
      <c r="L24" s="11" t="s">
        <v>153</v>
      </c>
      <c r="M24" s="11" t="s">
        <v>158</v>
      </c>
      <c r="N24" s="11" t="s">
        <v>270</v>
      </c>
      <c r="O24" s="14">
        <v>82.5</v>
      </c>
      <c r="P24" s="13">
        <v>81</v>
      </c>
      <c r="Q24" s="13">
        <f t="shared" si="0"/>
        <v>82.05</v>
      </c>
      <c r="R24" s="11">
        <v>2</v>
      </c>
      <c r="S24" s="10"/>
      <c r="V24" s="29"/>
    </row>
    <row r="25" spans="1:22" s="15" customFormat="1" ht="27">
      <c r="A25" s="10">
        <v>21</v>
      </c>
      <c r="B25" s="11" t="s">
        <v>91</v>
      </c>
      <c r="C25" s="11" t="s">
        <v>152</v>
      </c>
      <c r="D25" s="11" t="s">
        <v>90</v>
      </c>
      <c r="E25" s="12" t="s">
        <v>288</v>
      </c>
      <c r="F25" s="11" t="s">
        <v>92</v>
      </c>
      <c r="G25" s="11">
        <v>10</v>
      </c>
      <c r="H25" s="10" t="s">
        <v>159</v>
      </c>
      <c r="I25" s="11" t="s">
        <v>93</v>
      </c>
      <c r="J25" s="11" t="s">
        <v>124</v>
      </c>
      <c r="K25" s="11" t="s">
        <v>160</v>
      </c>
      <c r="L25" s="11" t="s">
        <v>153</v>
      </c>
      <c r="M25" s="11" t="s">
        <v>161</v>
      </c>
      <c r="N25" s="11" t="s">
        <v>270</v>
      </c>
      <c r="O25" s="14">
        <v>81</v>
      </c>
      <c r="P25" s="13">
        <v>82.67</v>
      </c>
      <c r="Q25" s="13">
        <f t="shared" si="0"/>
        <v>81.50099999999999</v>
      </c>
      <c r="R25" s="11">
        <v>3</v>
      </c>
      <c r="S25" s="10"/>
      <c r="V25" s="29"/>
    </row>
    <row r="26" spans="1:22" s="15" customFormat="1" ht="27">
      <c r="A26" s="10">
        <v>22</v>
      </c>
      <c r="B26" s="11" t="s">
        <v>91</v>
      </c>
      <c r="C26" s="11" t="s">
        <v>152</v>
      </c>
      <c r="D26" s="11" t="s">
        <v>90</v>
      </c>
      <c r="E26" s="12" t="s">
        <v>288</v>
      </c>
      <c r="F26" s="11" t="s">
        <v>92</v>
      </c>
      <c r="G26" s="11">
        <v>10</v>
      </c>
      <c r="H26" s="10" t="s">
        <v>162</v>
      </c>
      <c r="I26" s="11" t="s">
        <v>93</v>
      </c>
      <c r="J26" s="11" t="s">
        <v>124</v>
      </c>
      <c r="K26" s="11" t="s">
        <v>163</v>
      </c>
      <c r="L26" s="11" t="s">
        <v>164</v>
      </c>
      <c r="M26" s="11" t="s">
        <v>163</v>
      </c>
      <c r="N26" s="11" t="s">
        <v>67</v>
      </c>
      <c r="O26" s="14">
        <v>78.5</v>
      </c>
      <c r="P26" s="13">
        <v>86</v>
      </c>
      <c r="Q26" s="13">
        <f t="shared" si="0"/>
        <v>80.75</v>
      </c>
      <c r="R26" s="11">
        <v>4</v>
      </c>
      <c r="S26" s="10"/>
      <c r="V26" s="29"/>
    </row>
    <row r="27" spans="1:22" s="15" customFormat="1" ht="13.5">
      <c r="A27" s="10">
        <v>23</v>
      </c>
      <c r="B27" s="11" t="s">
        <v>91</v>
      </c>
      <c r="C27" s="11" t="s">
        <v>152</v>
      </c>
      <c r="D27" s="11" t="s">
        <v>90</v>
      </c>
      <c r="E27" s="12" t="s">
        <v>288</v>
      </c>
      <c r="F27" s="11" t="s">
        <v>92</v>
      </c>
      <c r="G27" s="11">
        <v>10</v>
      </c>
      <c r="H27" s="10" t="s">
        <v>165</v>
      </c>
      <c r="I27" s="11" t="s">
        <v>93</v>
      </c>
      <c r="J27" s="11" t="s">
        <v>124</v>
      </c>
      <c r="K27" s="11" t="s">
        <v>166</v>
      </c>
      <c r="L27" s="11" t="s">
        <v>155</v>
      </c>
      <c r="M27" s="11" t="s">
        <v>69</v>
      </c>
      <c r="N27" s="11" t="s">
        <v>270</v>
      </c>
      <c r="O27" s="14">
        <v>80</v>
      </c>
      <c r="P27" s="13">
        <v>81.67</v>
      </c>
      <c r="Q27" s="13">
        <f t="shared" si="0"/>
        <v>80.501</v>
      </c>
      <c r="R27" s="11">
        <v>5</v>
      </c>
      <c r="S27" s="10"/>
      <c r="V27" s="29"/>
    </row>
    <row r="28" spans="1:22" s="15" customFormat="1" ht="13.5">
      <c r="A28" s="10">
        <v>24</v>
      </c>
      <c r="B28" s="11" t="s">
        <v>91</v>
      </c>
      <c r="C28" s="11" t="s">
        <v>152</v>
      </c>
      <c r="D28" s="11" t="s">
        <v>90</v>
      </c>
      <c r="E28" s="12" t="s">
        <v>288</v>
      </c>
      <c r="F28" s="11" t="s">
        <v>92</v>
      </c>
      <c r="G28" s="11">
        <v>10</v>
      </c>
      <c r="H28" s="10" t="s">
        <v>167</v>
      </c>
      <c r="I28" s="11" t="s">
        <v>93</v>
      </c>
      <c r="J28" s="11" t="s">
        <v>124</v>
      </c>
      <c r="K28" s="11" t="s">
        <v>115</v>
      </c>
      <c r="L28" s="11" t="s">
        <v>155</v>
      </c>
      <c r="M28" s="11" t="s">
        <v>115</v>
      </c>
      <c r="N28" s="11" t="s">
        <v>67</v>
      </c>
      <c r="O28" s="14">
        <v>78.5</v>
      </c>
      <c r="P28" s="13">
        <v>85</v>
      </c>
      <c r="Q28" s="13">
        <f t="shared" si="0"/>
        <v>80.44999999999999</v>
      </c>
      <c r="R28" s="11">
        <v>6</v>
      </c>
      <c r="S28" s="10"/>
      <c r="V28" s="29"/>
    </row>
    <row r="29" spans="1:22" s="15" customFormat="1" ht="40.5">
      <c r="A29" s="10">
        <v>25</v>
      </c>
      <c r="B29" s="11" t="s">
        <v>91</v>
      </c>
      <c r="C29" s="11" t="s">
        <v>152</v>
      </c>
      <c r="D29" s="11" t="s">
        <v>90</v>
      </c>
      <c r="E29" s="12" t="s">
        <v>288</v>
      </c>
      <c r="F29" s="11" t="s">
        <v>92</v>
      </c>
      <c r="G29" s="11">
        <v>10</v>
      </c>
      <c r="H29" s="10" t="s">
        <v>168</v>
      </c>
      <c r="I29" s="11" t="s">
        <v>93</v>
      </c>
      <c r="J29" s="11" t="s">
        <v>124</v>
      </c>
      <c r="K29" s="11" t="s">
        <v>138</v>
      </c>
      <c r="L29" s="11" t="s">
        <v>169</v>
      </c>
      <c r="M29" s="11" t="s">
        <v>138</v>
      </c>
      <c r="N29" s="11" t="s">
        <v>67</v>
      </c>
      <c r="O29" s="14">
        <v>79.5</v>
      </c>
      <c r="P29" s="13">
        <v>82</v>
      </c>
      <c r="Q29" s="13">
        <f t="shared" si="0"/>
        <v>80.25</v>
      </c>
      <c r="R29" s="11">
        <v>7</v>
      </c>
      <c r="S29" s="10"/>
      <c r="V29" s="29"/>
    </row>
    <row r="30" spans="1:22" s="15" customFormat="1" ht="13.5">
      <c r="A30" s="10">
        <v>26</v>
      </c>
      <c r="B30" s="11" t="s">
        <v>91</v>
      </c>
      <c r="C30" s="11" t="s">
        <v>152</v>
      </c>
      <c r="D30" s="11" t="s">
        <v>90</v>
      </c>
      <c r="E30" s="12" t="s">
        <v>288</v>
      </c>
      <c r="F30" s="11" t="s">
        <v>92</v>
      </c>
      <c r="G30" s="11">
        <v>10</v>
      </c>
      <c r="H30" s="10" t="s">
        <v>170</v>
      </c>
      <c r="I30" s="11" t="s">
        <v>93</v>
      </c>
      <c r="J30" s="11" t="s">
        <v>124</v>
      </c>
      <c r="K30" s="11" t="s">
        <v>171</v>
      </c>
      <c r="L30" s="11" t="s">
        <v>155</v>
      </c>
      <c r="M30" s="11" t="s">
        <v>172</v>
      </c>
      <c r="N30" s="11" t="s">
        <v>270</v>
      </c>
      <c r="O30" s="14">
        <v>83</v>
      </c>
      <c r="P30" s="13">
        <v>73.33</v>
      </c>
      <c r="Q30" s="13">
        <f t="shared" si="0"/>
        <v>80.09899999999999</v>
      </c>
      <c r="R30" s="11">
        <v>8</v>
      </c>
      <c r="S30" s="10"/>
      <c r="V30" s="29"/>
    </row>
    <row r="31" spans="1:22" s="15" customFormat="1" ht="27">
      <c r="A31" s="10">
        <v>27</v>
      </c>
      <c r="B31" s="11" t="s">
        <v>91</v>
      </c>
      <c r="C31" s="11" t="s">
        <v>152</v>
      </c>
      <c r="D31" s="11" t="s">
        <v>90</v>
      </c>
      <c r="E31" s="12" t="s">
        <v>288</v>
      </c>
      <c r="F31" s="11" t="s">
        <v>92</v>
      </c>
      <c r="G31" s="11">
        <v>10</v>
      </c>
      <c r="H31" s="10" t="s">
        <v>173</v>
      </c>
      <c r="I31" s="11" t="s">
        <v>93</v>
      </c>
      <c r="J31" s="11" t="s">
        <v>124</v>
      </c>
      <c r="K31" s="11" t="s">
        <v>160</v>
      </c>
      <c r="L31" s="11" t="s">
        <v>153</v>
      </c>
      <c r="M31" s="11" t="s">
        <v>174</v>
      </c>
      <c r="N31" s="11" t="s">
        <v>270</v>
      </c>
      <c r="O31" s="14">
        <v>80</v>
      </c>
      <c r="P31" s="13">
        <v>78</v>
      </c>
      <c r="Q31" s="13">
        <f t="shared" si="0"/>
        <v>79.4</v>
      </c>
      <c r="R31" s="11">
        <v>10</v>
      </c>
      <c r="S31" s="10"/>
      <c r="V31" s="29"/>
    </row>
    <row r="32" spans="1:22" s="15" customFormat="1" ht="40.5">
      <c r="A32" s="10">
        <v>28</v>
      </c>
      <c r="B32" s="11" t="s">
        <v>91</v>
      </c>
      <c r="C32" s="10" t="s">
        <v>152</v>
      </c>
      <c r="D32" s="11" t="s">
        <v>90</v>
      </c>
      <c r="E32" s="12" t="s">
        <v>288</v>
      </c>
      <c r="F32" s="10" t="s">
        <v>92</v>
      </c>
      <c r="G32" s="10">
        <v>10</v>
      </c>
      <c r="H32" s="10" t="s">
        <v>175</v>
      </c>
      <c r="I32" s="10" t="s">
        <v>93</v>
      </c>
      <c r="J32" s="11" t="s">
        <v>124</v>
      </c>
      <c r="K32" s="11" t="s">
        <v>177</v>
      </c>
      <c r="L32" s="11" t="s">
        <v>176</v>
      </c>
      <c r="M32" s="11" t="s">
        <v>69</v>
      </c>
      <c r="N32" s="11" t="s">
        <v>270</v>
      </c>
      <c r="O32" s="20">
        <v>77.5</v>
      </c>
      <c r="P32" s="19">
        <v>83</v>
      </c>
      <c r="Q32" s="19">
        <f t="shared" si="0"/>
        <v>79.15</v>
      </c>
      <c r="R32" s="10">
        <v>11</v>
      </c>
      <c r="S32" s="11" t="s">
        <v>72</v>
      </c>
      <c r="V32" s="29"/>
    </row>
    <row r="33" spans="1:22" s="15" customFormat="1" ht="40.5">
      <c r="A33" s="10">
        <v>29</v>
      </c>
      <c r="B33" s="11" t="s">
        <v>91</v>
      </c>
      <c r="C33" s="10" t="s">
        <v>152</v>
      </c>
      <c r="D33" s="11" t="s">
        <v>90</v>
      </c>
      <c r="E33" s="12" t="s">
        <v>288</v>
      </c>
      <c r="F33" s="10" t="s">
        <v>92</v>
      </c>
      <c r="G33" s="10">
        <v>10</v>
      </c>
      <c r="H33" s="10" t="s">
        <v>178</v>
      </c>
      <c r="I33" s="10" t="s">
        <v>93</v>
      </c>
      <c r="J33" s="11" t="s">
        <v>124</v>
      </c>
      <c r="K33" s="11" t="s">
        <v>77</v>
      </c>
      <c r="L33" s="11" t="s">
        <v>179</v>
      </c>
      <c r="M33" s="11" t="s">
        <v>69</v>
      </c>
      <c r="N33" s="11" t="s">
        <v>270</v>
      </c>
      <c r="O33" s="20">
        <v>77.5</v>
      </c>
      <c r="P33" s="19">
        <v>83</v>
      </c>
      <c r="Q33" s="19">
        <f t="shared" si="0"/>
        <v>79.15</v>
      </c>
      <c r="R33" s="10">
        <v>11</v>
      </c>
      <c r="S33" s="11" t="s">
        <v>72</v>
      </c>
      <c r="V33" s="29"/>
    </row>
    <row r="34" spans="1:22" s="15" customFormat="1" ht="27">
      <c r="A34" s="10">
        <v>30</v>
      </c>
      <c r="B34" s="11" t="s">
        <v>91</v>
      </c>
      <c r="C34" s="11" t="s">
        <v>152</v>
      </c>
      <c r="D34" s="11" t="s">
        <v>181</v>
      </c>
      <c r="E34" s="12" t="s">
        <v>289</v>
      </c>
      <c r="F34" s="11" t="s">
        <v>92</v>
      </c>
      <c r="G34" s="11">
        <v>10</v>
      </c>
      <c r="H34" s="10" t="s">
        <v>180</v>
      </c>
      <c r="I34" s="11" t="s">
        <v>93</v>
      </c>
      <c r="J34" s="11" t="s">
        <v>124</v>
      </c>
      <c r="K34" s="11" t="s">
        <v>138</v>
      </c>
      <c r="L34" s="11" t="s">
        <v>182</v>
      </c>
      <c r="M34" s="11" t="s">
        <v>183</v>
      </c>
      <c r="N34" s="11" t="s">
        <v>270</v>
      </c>
      <c r="O34" s="14">
        <v>95</v>
      </c>
      <c r="P34" s="13">
        <v>81.67</v>
      </c>
      <c r="Q34" s="13">
        <f t="shared" si="0"/>
        <v>91.001</v>
      </c>
      <c r="R34" s="11">
        <v>1</v>
      </c>
      <c r="S34" s="10"/>
      <c r="V34" s="29"/>
    </row>
    <row r="35" spans="1:22" s="15" customFormat="1" ht="27">
      <c r="A35" s="10">
        <v>31</v>
      </c>
      <c r="B35" s="11" t="s">
        <v>91</v>
      </c>
      <c r="C35" s="11" t="s">
        <v>152</v>
      </c>
      <c r="D35" s="11" t="s">
        <v>181</v>
      </c>
      <c r="E35" s="12" t="s">
        <v>289</v>
      </c>
      <c r="F35" s="11" t="s">
        <v>92</v>
      </c>
      <c r="G35" s="11">
        <v>10</v>
      </c>
      <c r="H35" s="10" t="s">
        <v>184</v>
      </c>
      <c r="I35" s="11" t="s">
        <v>111</v>
      </c>
      <c r="J35" s="11" t="s">
        <v>124</v>
      </c>
      <c r="K35" s="11" t="s">
        <v>138</v>
      </c>
      <c r="L35" s="11" t="s">
        <v>182</v>
      </c>
      <c r="M35" s="11" t="s">
        <v>185</v>
      </c>
      <c r="N35" s="11" t="s">
        <v>270</v>
      </c>
      <c r="O35" s="14">
        <v>97</v>
      </c>
      <c r="P35" s="13">
        <v>77</v>
      </c>
      <c r="Q35" s="13">
        <f t="shared" si="0"/>
        <v>90.99999999999999</v>
      </c>
      <c r="R35" s="11">
        <v>1</v>
      </c>
      <c r="S35" s="10"/>
      <c r="V35" s="29"/>
    </row>
    <row r="36" spans="1:22" s="15" customFormat="1" ht="27">
      <c r="A36" s="10">
        <v>32</v>
      </c>
      <c r="B36" s="11" t="s">
        <v>91</v>
      </c>
      <c r="C36" s="11" t="s">
        <v>152</v>
      </c>
      <c r="D36" s="11" t="s">
        <v>181</v>
      </c>
      <c r="E36" s="12" t="s">
        <v>289</v>
      </c>
      <c r="F36" s="11" t="s">
        <v>92</v>
      </c>
      <c r="G36" s="11">
        <v>10</v>
      </c>
      <c r="H36" s="10" t="s">
        <v>186</v>
      </c>
      <c r="I36" s="11" t="s">
        <v>93</v>
      </c>
      <c r="J36" s="11" t="s">
        <v>124</v>
      </c>
      <c r="K36" s="11" t="s">
        <v>138</v>
      </c>
      <c r="L36" s="11" t="s">
        <v>182</v>
      </c>
      <c r="M36" s="11" t="s">
        <v>69</v>
      </c>
      <c r="N36" s="11" t="s">
        <v>270</v>
      </c>
      <c r="O36" s="14">
        <v>96</v>
      </c>
      <c r="P36" s="13">
        <v>77.67</v>
      </c>
      <c r="Q36" s="13">
        <f t="shared" si="0"/>
        <v>90.50099999999999</v>
      </c>
      <c r="R36" s="11">
        <v>3</v>
      </c>
      <c r="S36" s="10"/>
      <c r="V36" s="29"/>
    </row>
    <row r="37" spans="1:22" s="15" customFormat="1" ht="27">
      <c r="A37" s="10">
        <v>33</v>
      </c>
      <c r="B37" s="11" t="s">
        <v>91</v>
      </c>
      <c r="C37" s="11" t="s">
        <v>152</v>
      </c>
      <c r="D37" s="11" t="s">
        <v>181</v>
      </c>
      <c r="E37" s="12" t="s">
        <v>289</v>
      </c>
      <c r="F37" s="11" t="s">
        <v>92</v>
      </c>
      <c r="G37" s="11">
        <v>10</v>
      </c>
      <c r="H37" s="10" t="s">
        <v>187</v>
      </c>
      <c r="I37" s="11" t="s">
        <v>93</v>
      </c>
      <c r="J37" s="11" t="s">
        <v>124</v>
      </c>
      <c r="K37" s="11" t="s">
        <v>138</v>
      </c>
      <c r="L37" s="11" t="s">
        <v>188</v>
      </c>
      <c r="M37" s="11" t="s">
        <v>69</v>
      </c>
      <c r="N37" s="11" t="s">
        <v>270</v>
      </c>
      <c r="O37" s="14">
        <v>93</v>
      </c>
      <c r="P37" s="13">
        <v>81.33</v>
      </c>
      <c r="Q37" s="13">
        <f t="shared" si="0"/>
        <v>89.499</v>
      </c>
      <c r="R37" s="11">
        <v>4</v>
      </c>
      <c r="S37" s="10"/>
      <c r="V37" s="29"/>
    </row>
    <row r="38" spans="1:22" s="15" customFormat="1" ht="27">
      <c r="A38" s="10">
        <v>34</v>
      </c>
      <c r="B38" s="11" t="s">
        <v>91</v>
      </c>
      <c r="C38" s="11" t="s">
        <v>152</v>
      </c>
      <c r="D38" s="11" t="s">
        <v>181</v>
      </c>
      <c r="E38" s="12" t="s">
        <v>289</v>
      </c>
      <c r="F38" s="11" t="s">
        <v>92</v>
      </c>
      <c r="G38" s="11">
        <v>10</v>
      </c>
      <c r="H38" s="10" t="s">
        <v>189</v>
      </c>
      <c r="I38" s="11" t="s">
        <v>93</v>
      </c>
      <c r="J38" s="11" t="s">
        <v>124</v>
      </c>
      <c r="K38" s="11" t="s">
        <v>160</v>
      </c>
      <c r="L38" s="11" t="s">
        <v>182</v>
      </c>
      <c r="M38" s="11" t="s">
        <v>190</v>
      </c>
      <c r="N38" s="11" t="s">
        <v>270</v>
      </c>
      <c r="O38" s="14">
        <v>92</v>
      </c>
      <c r="P38" s="13">
        <v>81</v>
      </c>
      <c r="Q38" s="13">
        <f t="shared" si="0"/>
        <v>88.69999999999999</v>
      </c>
      <c r="R38" s="11">
        <v>5</v>
      </c>
      <c r="S38" s="10"/>
      <c r="V38" s="29"/>
    </row>
    <row r="39" spans="1:22" s="15" customFormat="1" ht="40.5">
      <c r="A39" s="10">
        <v>35</v>
      </c>
      <c r="B39" s="11" t="s">
        <v>91</v>
      </c>
      <c r="C39" s="11" t="s">
        <v>152</v>
      </c>
      <c r="D39" s="11" t="s">
        <v>181</v>
      </c>
      <c r="E39" s="12" t="s">
        <v>289</v>
      </c>
      <c r="F39" s="11" t="s">
        <v>92</v>
      </c>
      <c r="G39" s="11">
        <v>10</v>
      </c>
      <c r="H39" s="10" t="s">
        <v>191</v>
      </c>
      <c r="I39" s="11" t="s">
        <v>93</v>
      </c>
      <c r="J39" s="11" t="s">
        <v>124</v>
      </c>
      <c r="K39" s="11" t="s">
        <v>138</v>
      </c>
      <c r="L39" s="11" t="s">
        <v>192</v>
      </c>
      <c r="M39" s="11" t="s">
        <v>138</v>
      </c>
      <c r="N39" s="11" t="s">
        <v>67</v>
      </c>
      <c r="O39" s="14">
        <v>91</v>
      </c>
      <c r="P39" s="13">
        <v>82.67</v>
      </c>
      <c r="Q39" s="13">
        <f t="shared" si="0"/>
        <v>88.50099999999999</v>
      </c>
      <c r="R39" s="11">
        <v>6</v>
      </c>
      <c r="S39" s="10"/>
      <c r="V39" s="29"/>
    </row>
    <row r="40" spans="1:22" s="15" customFormat="1" ht="27">
      <c r="A40" s="10">
        <v>36</v>
      </c>
      <c r="B40" s="11" t="s">
        <v>91</v>
      </c>
      <c r="C40" s="11" t="s">
        <v>152</v>
      </c>
      <c r="D40" s="11" t="s">
        <v>181</v>
      </c>
      <c r="E40" s="12" t="s">
        <v>289</v>
      </c>
      <c r="F40" s="11" t="s">
        <v>92</v>
      </c>
      <c r="G40" s="11">
        <v>10</v>
      </c>
      <c r="H40" s="10" t="s">
        <v>193</v>
      </c>
      <c r="I40" s="11" t="s">
        <v>93</v>
      </c>
      <c r="J40" s="11" t="s">
        <v>124</v>
      </c>
      <c r="K40" s="11" t="s">
        <v>138</v>
      </c>
      <c r="L40" s="11" t="s">
        <v>182</v>
      </c>
      <c r="M40" s="11" t="s">
        <v>194</v>
      </c>
      <c r="N40" s="11" t="s">
        <v>270</v>
      </c>
      <c r="O40" s="14">
        <v>90</v>
      </c>
      <c r="P40" s="13">
        <v>84</v>
      </c>
      <c r="Q40" s="13">
        <f t="shared" si="0"/>
        <v>88.19999999999999</v>
      </c>
      <c r="R40" s="11">
        <v>8</v>
      </c>
      <c r="S40" s="10"/>
      <c r="V40" s="29"/>
    </row>
    <row r="41" spans="1:22" s="15" customFormat="1" ht="40.5">
      <c r="A41" s="10">
        <v>37</v>
      </c>
      <c r="B41" s="11" t="s">
        <v>91</v>
      </c>
      <c r="C41" s="11" t="s">
        <v>152</v>
      </c>
      <c r="D41" s="11" t="s">
        <v>181</v>
      </c>
      <c r="E41" s="12" t="s">
        <v>289</v>
      </c>
      <c r="F41" s="11" t="s">
        <v>92</v>
      </c>
      <c r="G41" s="11">
        <v>10</v>
      </c>
      <c r="H41" s="10" t="s">
        <v>195</v>
      </c>
      <c r="I41" s="11" t="s">
        <v>111</v>
      </c>
      <c r="J41" s="11" t="s">
        <v>124</v>
      </c>
      <c r="K41" s="11" t="s">
        <v>196</v>
      </c>
      <c r="L41" s="11" t="s">
        <v>197</v>
      </c>
      <c r="M41" s="11" t="s">
        <v>69</v>
      </c>
      <c r="N41" s="11" t="s">
        <v>270</v>
      </c>
      <c r="O41" s="14">
        <v>90</v>
      </c>
      <c r="P41" s="13">
        <v>83</v>
      </c>
      <c r="Q41" s="13">
        <f t="shared" si="0"/>
        <v>87.89999999999999</v>
      </c>
      <c r="R41" s="11">
        <v>9</v>
      </c>
      <c r="S41" s="10"/>
      <c r="V41" s="29"/>
    </row>
    <row r="42" spans="1:22" s="15" customFormat="1" ht="27">
      <c r="A42" s="10">
        <v>38</v>
      </c>
      <c r="B42" s="11" t="s">
        <v>91</v>
      </c>
      <c r="C42" s="11" t="s">
        <v>152</v>
      </c>
      <c r="D42" s="11" t="s">
        <v>181</v>
      </c>
      <c r="E42" s="12" t="s">
        <v>289</v>
      </c>
      <c r="F42" s="11" t="s">
        <v>92</v>
      </c>
      <c r="G42" s="11">
        <v>10</v>
      </c>
      <c r="H42" s="10" t="s">
        <v>198</v>
      </c>
      <c r="I42" s="11" t="s">
        <v>93</v>
      </c>
      <c r="J42" s="11" t="s">
        <v>124</v>
      </c>
      <c r="K42" s="11" t="s">
        <v>115</v>
      </c>
      <c r="L42" s="11" t="s">
        <v>182</v>
      </c>
      <c r="M42" s="11" t="s">
        <v>115</v>
      </c>
      <c r="N42" s="11" t="s">
        <v>67</v>
      </c>
      <c r="O42" s="14">
        <v>91</v>
      </c>
      <c r="P42" s="13">
        <v>79.67</v>
      </c>
      <c r="Q42" s="13">
        <f t="shared" si="0"/>
        <v>87.601</v>
      </c>
      <c r="R42" s="11">
        <v>10</v>
      </c>
      <c r="S42" s="10"/>
      <c r="V42" s="29"/>
    </row>
    <row r="43" spans="1:22" s="15" customFormat="1" ht="27">
      <c r="A43" s="10">
        <v>39</v>
      </c>
      <c r="B43" s="11" t="s">
        <v>91</v>
      </c>
      <c r="C43" s="11" t="s">
        <v>152</v>
      </c>
      <c r="D43" s="11" t="s">
        <v>181</v>
      </c>
      <c r="E43" s="12" t="s">
        <v>289</v>
      </c>
      <c r="F43" s="11" t="s">
        <v>92</v>
      </c>
      <c r="G43" s="11">
        <v>10</v>
      </c>
      <c r="H43" s="10" t="s">
        <v>199</v>
      </c>
      <c r="I43" s="11" t="s">
        <v>93</v>
      </c>
      <c r="J43" s="11" t="s">
        <v>124</v>
      </c>
      <c r="K43" s="11" t="s">
        <v>138</v>
      </c>
      <c r="L43" s="11" t="s">
        <v>182</v>
      </c>
      <c r="M43" s="11" t="s">
        <v>200</v>
      </c>
      <c r="N43" s="11" t="s">
        <v>270</v>
      </c>
      <c r="O43" s="14">
        <v>90</v>
      </c>
      <c r="P43" s="13">
        <v>82</v>
      </c>
      <c r="Q43" s="13">
        <f t="shared" si="0"/>
        <v>87.6</v>
      </c>
      <c r="R43" s="11">
        <v>10</v>
      </c>
      <c r="S43" s="10"/>
      <c r="V43" s="29"/>
    </row>
    <row r="44" spans="1:22" s="15" customFormat="1" ht="13.5">
      <c r="A44" s="10">
        <v>40</v>
      </c>
      <c r="B44" s="11" t="s">
        <v>91</v>
      </c>
      <c r="C44" s="11" t="s">
        <v>152</v>
      </c>
      <c r="D44" s="11" t="s">
        <v>98</v>
      </c>
      <c r="E44" s="12" t="s">
        <v>290</v>
      </c>
      <c r="F44" s="11" t="s">
        <v>92</v>
      </c>
      <c r="G44" s="11">
        <v>5</v>
      </c>
      <c r="H44" s="10" t="s">
        <v>201</v>
      </c>
      <c r="I44" s="11" t="s">
        <v>111</v>
      </c>
      <c r="J44" s="11" t="s">
        <v>124</v>
      </c>
      <c r="K44" s="11" t="s">
        <v>138</v>
      </c>
      <c r="L44" s="11" t="s">
        <v>203</v>
      </c>
      <c r="M44" s="11" t="s">
        <v>69</v>
      </c>
      <c r="N44" s="11" t="s">
        <v>270</v>
      </c>
      <c r="O44" s="14">
        <v>90</v>
      </c>
      <c r="P44" s="13">
        <v>87.67</v>
      </c>
      <c r="Q44" s="13">
        <f aca="true" t="shared" si="1" ref="Q44:Q75">O44*0.7+P44*0.3</f>
        <v>89.30099999999999</v>
      </c>
      <c r="R44" s="11">
        <v>1</v>
      </c>
      <c r="S44" s="10"/>
      <c r="V44" s="29"/>
    </row>
    <row r="45" spans="1:22" s="15" customFormat="1" ht="27">
      <c r="A45" s="10">
        <v>41</v>
      </c>
      <c r="B45" s="11" t="s">
        <v>91</v>
      </c>
      <c r="C45" s="11" t="s">
        <v>152</v>
      </c>
      <c r="D45" s="11" t="s">
        <v>98</v>
      </c>
      <c r="E45" s="12" t="s">
        <v>290</v>
      </c>
      <c r="F45" s="11" t="s">
        <v>92</v>
      </c>
      <c r="G45" s="11">
        <v>5</v>
      </c>
      <c r="H45" s="10" t="s">
        <v>204</v>
      </c>
      <c r="I45" s="11" t="s">
        <v>93</v>
      </c>
      <c r="J45" s="11" t="s">
        <v>124</v>
      </c>
      <c r="K45" s="11" t="s">
        <v>160</v>
      </c>
      <c r="L45" s="11" t="s">
        <v>205</v>
      </c>
      <c r="M45" s="11" t="s">
        <v>160</v>
      </c>
      <c r="N45" s="11" t="s">
        <v>67</v>
      </c>
      <c r="O45" s="14">
        <v>90</v>
      </c>
      <c r="P45" s="13">
        <v>86</v>
      </c>
      <c r="Q45" s="13">
        <f t="shared" si="1"/>
        <v>88.8</v>
      </c>
      <c r="R45" s="11">
        <v>2</v>
      </c>
      <c r="S45" s="10"/>
      <c r="V45" s="29"/>
    </row>
    <row r="46" spans="1:22" s="15" customFormat="1" ht="13.5">
      <c r="A46" s="10">
        <v>42</v>
      </c>
      <c r="B46" s="11" t="s">
        <v>91</v>
      </c>
      <c r="C46" s="11" t="s">
        <v>152</v>
      </c>
      <c r="D46" s="11" t="s">
        <v>98</v>
      </c>
      <c r="E46" s="12" t="s">
        <v>290</v>
      </c>
      <c r="F46" s="11" t="s">
        <v>92</v>
      </c>
      <c r="G46" s="11">
        <v>5</v>
      </c>
      <c r="H46" s="10" t="s">
        <v>206</v>
      </c>
      <c r="I46" s="11" t="s">
        <v>93</v>
      </c>
      <c r="J46" s="11" t="s">
        <v>124</v>
      </c>
      <c r="K46" s="11" t="s">
        <v>138</v>
      </c>
      <c r="L46" s="11" t="s">
        <v>202</v>
      </c>
      <c r="M46" s="11" t="s">
        <v>207</v>
      </c>
      <c r="N46" s="11" t="s">
        <v>270</v>
      </c>
      <c r="O46" s="14">
        <v>86.5</v>
      </c>
      <c r="P46" s="13">
        <v>87.33</v>
      </c>
      <c r="Q46" s="13">
        <f t="shared" si="1"/>
        <v>86.749</v>
      </c>
      <c r="R46" s="11">
        <v>3</v>
      </c>
      <c r="S46" s="10"/>
      <c r="V46" s="29"/>
    </row>
    <row r="47" spans="1:22" s="15" customFormat="1" ht="13.5">
      <c r="A47" s="10">
        <v>43</v>
      </c>
      <c r="B47" s="11" t="s">
        <v>91</v>
      </c>
      <c r="C47" s="11" t="s">
        <v>152</v>
      </c>
      <c r="D47" s="11" t="s">
        <v>98</v>
      </c>
      <c r="E47" s="12" t="s">
        <v>290</v>
      </c>
      <c r="F47" s="11" t="s">
        <v>92</v>
      </c>
      <c r="G47" s="11">
        <v>5</v>
      </c>
      <c r="H47" s="10" t="s">
        <v>208</v>
      </c>
      <c r="I47" s="11" t="s">
        <v>93</v>
      </c>
      <c r="J47" s="11" t="s">
        <v>124</v>
      </c>
      <c r="K47" s="11" t="s">
        <v>138</v>
      </c>
      <c r="L47" s="11" t="s">
        <v>209</v>
      </c>
      <c r="M47" s="11" t="s">
        <v>138</v>
      </c>
      <c r="N47" s="11" t="s">
        <v>67</v>
      </c>
      <c r="O47" s="14">
        <v>87.5</v>
      </c>
      <c r="P47" s="13">
        <v>84.67</v>
      </c>
      <c r="Q47" s="13">
        <f t="shared" si="1"/>
        <v>86.651</v>
      </c>
      <c r="R47" s="11">
        <v>4</v>
      </c>
      <c r="S47" s="10"/>
      <c r="V47" s="29"/>
    </row>
    <row r="48" spans="1:22" s="15" customFormat="1" ht="13.5">
      <c r="A48" s="10">
        <v>44</v>
      </c>
      <c r="B48" s="11" t="s">
        <v>91</v>
      </c>
      <c r="C48" s="11" t="s">
        <v>152</v>
      </c>
      <c r="D48" s="11" t="s">
        <v>98</v>
      </c>
      <c r="E48" s="12" t="s">
        <v>290</v>
      </c>
      <c r="F48" s="11" t="s">
        <v>92</v>
      </c>
      <c r="G48" s="11">
        <v>5</v>
      </c>
      <c r="H48" s="10" t="s">
        <v>210</v>
      </c>
      <c r="I48" s="11" t="s">
        <v>93</v>
      </c>
      <c r="J48" s="11" t="s">
        <v>124</v>
      </c>
      <c r="K48" s="11" t="s">
        <v>211</v>
      </c>
      <c r="L48" s="11" t="s">
        <v>203</v>
      </c>
      <c r="M48" s="11" t="s">
        <v>212</v>
      </c>
      <c r="N48" s="11" t="s">
        <v>270</v>
      </c>
      <c r="O48" s="14">
        <v>89</v>
      </c>
      <c r="P48" s="13">
        <v>79.33</v>
      </c>
      <c r="Q48" s="13">
        <f t="shared" si="1"/>
        <v>86.09899999999999</v>
      </c>
      <c r="R48" s="11">
        <v>5</v>
      </c>
      <c r="S48" s="10"/>
      <c r="V48" s="29"/>
    </row>
    <row r="49" spans="1:22" s="15" customFormat="1" ht="40.5">
      <c r="A49" s="10">
        <v>45</v>
      </c>
      <c r="B49" s="11" t="s">
        <v>91</v>
      </c>
      <c r="C49" s="11" t="s">
        <v>152</v>
      </c>
      <c r="D49" s="11" t="s">
        <v>113</v>
      </c>
      <c r="E49" s="12" t="s">
        <v>291</v>
      </c>
      <c r="F49" s="11" t="s">
        <v>92</v>
      </c>
      <c r="G49" s="11">
        <v>2</v>
      </c>
      <c r="H49" s="10" t="s">
        <v>213</v>
      </c>
      <c r="I49" s="11" t="s">
        <v>111</v>
      </c>
      <c r="J49" s="11" t="s">
        <v>124</v>
      </c>
      <c r="K49" s="11" t="s">
        <v>214</v>
      </c>
      <c r="L49" s="11" t="s">
        <v>215</v>
      </c>
      <c r="M49" s="11" t="s">
        <v>216</v>
      </c>
      <c r="N49" s="11" t="s">
        <v>270</v>
      </c>
      <c r="O49" s="14">
        <v>84</v>
      </c>
      <c r="P49" s="13">
        <v>82</v>
      </c>
      <c r="Q49" s="13">
        <f t="shared" si="1"/>
        <v>83.39999999999999</v>
      </c>
      <c r="R49" s="11">
        <v>1</v>
      </c>
      <c r="S49" s="10"/>
      <c r="V49" s="29"/>
    </row>
    <row r="50" spans="1:22" s="15" customFormat="1" ht="27">
      <c r="A50" s="10">
        <v>46</v>
      </c>
      <c r="B50" s="11" t="s">
        <v>91</v>
      </c>
      <c r="C50" s="11" t="s">
        <v>152</v>
      </c>
      <c r="D50" s="11" t="s">
        <v>113</v>
      </c>
      <c r="E50" s="12" t="s">
        <v>291</v>
      </c>
      <c r="F50" s="11" t="s">
        <v>92</v>
      </c>
      <c r="G50" s="11">
        <v>2</v>
      </c>
      <c r="H50" s="10" t="s">
        <v>217</v>
      </c>
      <c r="I50" s="11" t="s">
        <v>93</v>
      </c>
      <c r="J50" s="11" t="s">
        <v>124</v>
      </c>
      <c r="K50" s="11" t="s">
        <v>218</v>
      </c>
      <c r="L50" s="11" t="s">
        <v>219</v>
      </c>
      <c r="M50" s="11" t="s">
        <v>220</v>
      </c>
      <c r="N50" s="11" t="s">
        <v>270</v>
      </c>
      <c r="O50" s="14">
        <v>83</v>
      </c>
      <c r="P50" s="13">
        <v>82.33</v>
      </c>
      <c r="Q50" s="13">
        <f t="shared" si="1"/>
        <v>82.79899999999999</v>
      </c>
      <c r="R50" s="11">
        <v>2</v>
      </c>
      <c r="S50" s="10"/>
      <c r="V50" s="29"/>
    </row>
    <row r="51" spans="1:22" s="15" customFormat="1" ht="27">
      <c r="A51" s="10">
        <v>47</v>
      </c>
      <c r="B51" s="11" t="s">
        <v>91</v>
      </c>
      <c r="C51" s="11" t="s">
        <v>152</v>
      </c>
      <c r="D51" s="11" t="s">
        <v>109</v>
      </c>
      <c r="E51" s="12" t="s">
        <v>292</v>
      </c>
      <c r="F51" s="11" t="s">
        <v>92</v>
      </c>
      <c r="G51" s="11">
        <v>2</v>
      </c>
      <c r="H51" s="10" t="s">
        <v>221</v>
      </c>
      <c r="I51" s="11" t="s">
        <v>111</v>
      </c>
      <c r="J51" s="11" t="s">
        <v>124</v>
      </c>
      <c r="K51" s="11" t="s">
        <v>138</v>
      </c>
      <c r="L51" s="11" t="s">
        <v>148</v>
      </c>
      <c r="M51" s="11" t="s">
        <v>222</v>
      </c>
      <c r="N51" s="11" t="s">
        <v>270</v>
      </c>
      <c r="O51" s="14">
        <v>81</v>
      </c>
      <c r="P51" s="13">
        <v>85.67</v>
      </c>
      <c r="Q51" s="13">
        <f t="shared" si="1"/>
        <v>82.401</v>
      </c>
      <c r="R51" s="11">
        <v>1</v>
      </c>
      <c r="S51" s="10"/>
      <c r="V51" s="29"/>
    </row>
    <row r="52" spans="1:22" s="15" customFormat="1" ht="27">
      <c r="A52" s="10">
        <v>48</v>
      </c>
      <c r="B52" s="11" t="s">
        <v>91</v>
      </c>
      <c r="C52" s="11" t="s">
        <v>152</v>
      </c>
      <c r="D52" s="11" t="s">
        <v>109</v>
      </c>
      <c r="E52" s="12" t="s">
        <v>292</v>
      </c>
      <c r="F52" s="11" t="s">
        <v>92</v>
      </c>
      <c r="G52" s="11">
        <v>2</v>
      </c>
      <c r="H52" s="10" t="s">
        <v>223</v>
      </c>
      <c r="I52" s="11" t="s">
        <v>111</v>
      </c>
      <c r="J52" s="11" t="s">
        <v>124</v>
      </c>
      <c r="K52" s="11" t="s">
        <v>224</v>
      </c>
      <c r="L52" s="11" t="s">
        <v>148</v>
      </c>
      <c r="M52" s="11" t="s">
        <v>225</v>
      </c>
      <c r="N52" s="11" t="s">
        <v>270</v>
      </c>
      <c r="O52" s="14">
        <v>81</v>
      </c>
      <c r="P52" s="13">
        <v>85.33</v>
      </c>
      <c r="Q52" s="13">
        <f t="shared" si="1"/>
        <v>82.29899999999999</v>
      </c>
      <c r="R52" s="11">
        <v>2</v>
      </c>
      <c r="S52" s="10"/>
      <c r="V52" s="29"/>
    </row>
    <row r="53" spans="1:22" s="15" customFormat="1" ht="27">
      <c r="A53" s="10">
        <v>49</v>
      </c>
      <c r="B53" s="11" t="s">
        <v>91</v>
      </c>
      <c r="C53" s="11" t="s">
        <v>152</v>
      </c>
      <c r="D53" s="11" t="s">
        <v>227</v>
      </c>
      <c r="E53" s="12" t="s">
        <v>293</v>
      </c>
      <c r="F53" s="11" t="s">
        <v>92</v>
      </c>
      <c r="G53" s="11">
        <v>4</v>
      </c>
      <c r="H53" s="10" t="s">
        <v>226</v>
      </c>
      <c r="I53" s="11" t="s">
        <v>111</v>
      </c>
      <c r="J53" s="11" t="s">
        <v>124</v>
      </c>
      <c r="K53" s="11" t="s">
        <v>138</v>
      </c>
      <c r="L53" s="11" t="s">
        <v>228</v>
      </c>
      <c r="M53" s="11" t="s">
        <v>69</v>
      </c>
      <c r="N53" s="11" t="s">
        <v>270</v>
      </c>
      <c r="O53" s="14">
        <v>93</v>
      </c>
      <c r="P53" s="13">
        <v>92</v>
      </c>
      <c r="Q53" s="13">
        <f t="shared" si="1"/>
        <v>92.69999999999999</v>
      </c>
      <c r="R53" s="11">
        <v>1</v>
      </c>
      <c r="S53" s="10"/>
      <c r="V53" s="29"/>
    </row>
    <row r="54" spans="1:22" s="15" customFormat="1" ht="27">
      <c r="A54" s="10">
        <v>50</v>
      </c>
      <c r="B54" s="11" t="s">
        <v>91</v>
      </c>
      <c r="C54" s="11" t="s">
        <v>152</v>
      </c>
      <c r="D54" s="11" t="s">
        <v>227</v>
      </c>
      <c r="E54" s="12" t="s">
        <v>293</v>
      </c>
      <c r="F54" s="11" t="s">
        <v>92</v>
      </c>
      <c r="G54" s="11">
        <v>4</v>
      </c>
      <c r="H54" s="10" t="s">
        <v>229</v>
      </c>
      <c r="I54" s="11" t="s">
        <v>111</v>
      </c>
      <c r="J54" s="11" t="s">
        <v>124</v>
      </c>
      <c r="K54" s="11" t="s">
        <v>105</v>
      </c>
      <c r="L54" s="11" t="s">
        <v>230</v>
      </c>
      <c r="M54" s="11" t="s">
        <v>231</v>
      </c>
      <c r="N54" s="11" t="s">
        <v>270</v>
      </c>
      <c r="O54" s="14">
        <v>93</v>
      </c>
      <c r="P54" s="13">
        <v>90.33</v>
      </c>
      <c r="Q54" s="13">
        <f t="shared" si="1"/>
        <v>92.199</v>
      </c>
      <c r="R54" s="11">
        <v>2</v>
      </c>
      <c r="S54" s="10"/>
      <c r="V54" s="29"/>
    </row>
    <row r="55" spans="1:22" s="15" customFormat="1" ht="40.5">
      <c r="A55" s="10">
        <v>51</v>
      </c>
      <c r="B55" s="11" t="s">
        <v>91</v>
      </c>
      <c r="C55" s="11" t="s">
        <v>152</v>
      </c>
      <c r="D55" s="11" t="s">
        <v>227</v>
      </c>
      <c r="E55" s="12" t="s">
        <v>293</v>
      </c>
      <c r="F55" s="11" t="s">
        <v>92</v>
      </c>
      <c r="G55" s="11">
        <v>4</v>
      </c>
      <c r="H55" s="10" t="s">
        <v>232</v>
      </c>
      <c r="I55" s="11" t="s">
        <v>111</v>
      </c>
      <c r="J55" s="11" t="s">
        <v>124</v>
      </c>
      <c r="K55" s="11" t="s">
        <v>115</v>
      </c>
      <c r="L55" s="11" t="s">
        <v>228</v>
      </c>
      <c r="M55" s="11" t="s">
        <v>233</v>
      </c>
      <c r="N55" s="11" t="s">
        <v>270</v>
      </c>
      <c r="O55" s="14">
        <v>86</v>
      </c>
      <c r="P55" s="13">
        <v>94.67</v>
      </c>
      <c r="Q55" s="13">
        <f t="shared" si="1"/>
        <v>88.601</v>
      </c>
      <c r="R55" s="11">
        <v>3</v>
      </c>
      <c r="S55" s="10"/>
      <c r="V55" s="29"/>
    </row>
    <row r="56" spans="1:22" s="15" customFormat="1" ht="27">
      <c r="A56" s="10">
        <v>52</v>
      </c>
      <c r="B56" s="11" t="s">
        <v>91</v>
      </c>
      <c r="C56" s="11" t="s">
        <v>152</v>
      </c>
      <c r="D56" s="11" t="s">
        <v>227</v>
      </c>
      <c r="E56" s="12" t="s">
        <v>293</v>
      </c>
      <c r="F56" s="11" t="s">
        <v>92</v>
      </c>
      <c r="G56" s="11">
        <v>4</v>
      </c>
      <c r="H56" s="10" t="s">
        <v>234</v>
      </c>
      <c r="I56" s="11" t="s">
        <v>93</v>
      </c>
      <c r="J56" s="11" t="s">
        <v>124</v>
      </c>
      <c r="K56" s="11" t="s">
        <v>138</v>
      </c>
      <c r="L56" s="11" t="s">
        <v>228</v>
      </c>
      <c r="M56" s="11" t="s">
        <v>69</v>
      </c>
      <c r="N56" s="11" t="s">
        <v>270</v>
      </c>
      <c r="O56" s="14">
        <v>83</v>
      </c>
      <c r="P56" s="13">
        <v>93.67</v>
      </c>
      <c r="Q56" s="13">
        <f t="shared" si="1"/>
        <v>86.201</v>
      </c>
      <c r="R56" s="11">
        <v>4</v>
      </c>
      <c r="S56" s="10"/>
      <c r="V56" s="29"/>
    </row>
    <row r="57" spans="1:22" s="15" customFormat="1" ht="27">
      <c r="A57" s="10">
        <v>53</v>
      </c>
      <c r="B57" s="11" t="s">
        <v>91</v>
      </c>
      <c r="C57" s="11" t="s">
        <v>152</v>
      </c>
      <c r="D57" s="11" t="s">
        <v>136</v>
      </c>
      <c r="E57" s="12" t="s">
        <v>294</v>
      </c>
      <c r="F57" s="11" t="s">
        <v>92</v>
      </c>
      <c r="G57" s="11">
        <v>5</v>
      </c>
      <c r="H57" s="10" t="s">
        <v>235</v>
      </c>
      <c r="I57" s="11" t="s">
        <v>93</v>
      </c>
      <c r="J57" s="11" t="s">
        <v>124</v>
      </c>
      <c r="K57" s="11" t="s">
        <v>115</v>
      </c>
      <c r="L57" s="11" t="s">
        <v>236</v>
      </c>
      <c r="M57" s="11" t="s">
        <v>115</v>
      </c>
      <c r="N57" s="11" t="s">
        <v>67</v>
      </c>
      <c r="O57" s="14">
        <v>85</v>
      </c>
      <c r="P57" s="13">
        <v>83.83</v>
      </c>
      <c r="Q57" s="13">
        <f t="shared" si="1"/>
        <v>84.64899999999999</v>
      </c>
      <c r="R57" s="11">
        <v>1</v>
      </c>
      <c r="S57" s="10"/>
      <c r="V57" s="29"/>
    </row>
    <row r="58" spans="1:22" s="15" customFormat="1" ht="27">
      <c r="A58" s="10">
        <v>54</v>
      </c>
      <c r="B58" s="11" t="s">
        <v>91</v>
      </c>
      <c r="C58" s="11" t="s">
        <v>152</v>
      </c>
      <c r="D58" s="11" t="s">
        <v>136</v>
      </c>
      <c r="E58" s="12" t="s">
        <v>294</v>
      </c>
      <c r="F58" s="11" t="s">
        <v>92</v>
      </c>
      <c r="G58" s="11">
        <v>5</v>
      </c>
      <c r="H58" s="10" t="s">
        <v>237</v>
      </c>
      <c r="I58" s="11" t="s">
        <v>93</v>
      </c>
      <c r="J58" s="11" t="s">
        <v>94</v>
      </c>
      <c r="K58" s="11" t="s">
        <v>238</v>
      </c>
      <c r="L58" s="11" t="s">
        <v>239</v>
      </c>
      <c r="M58" s="11" t="s">
        <v>238</v>
      </c>
      <c r="N58" s="11" t="s">
        <v>67</v>
      </c>
      <c r="O58" s="14">
        <v>81</v>
      </c>
      <c r="P58" s="13">
        <v>84.5</v>
      </c>
      <c r="Q58" s="13">
        <f t="shared" si="1"/>
        <v>82.05</v>
      </c>
      <c r="R58" s="11">
        <v>2</v>
      </c>
      <c r="S58" s="10"/>
      <c r="V58" s="29"/>
    </row>
    <row r="59" spans="1:22" s="15" customFormat="1" ht="27">
      <c r="A59" s="10">
        <v>55</v>
      </c>
      <c r="B59" s="11" t="s">
        <v>91</v>
      </c>
      <c r="C59" s="11" t="s">
        <v>152</v>
      </c>
      <c r="D59" s="11" t="s">
        <v>136</v>
      </c>
      <c r="E59" s="12" t="s">
        <v>294</v>
      </c>
      <c r="F59" s="11" t="s">
        <v>92</v>
      </c>
      <c r="G59" s="11">
        <v>5</v>
      </c>
      <c r="H59" s="10" t="s">
        <v>240</v>
      </c>
      <c r="I59" s="11" t="s">
        <v>93</v>
      </c>
      <c r="J59" s="11" t="s">
        <v>124</v>
      </c>
      <c r="K59" s="11" t="s">
        <v>138</v>
      </c>
      <c r="L59" s="11" t="s">
        <v>236</v>
      </c>
      <c r="M59" s="11" t="s">
        <v>138</v>
      </c>
      <c r="N59" s="11" t="s">
        <v>67</v>
      </c>
      <c r="O59" s="14">
        <v>81</v>
      </c>
      <c r="P59" s="13">
        <v>80.43</v>
      </c>
      <c r="Q59" s="13">
        <f t="shared" si="1"/>
        <v>80.829</v>
      </c>
      <c r="R59" s="11">
        <v>3</v>
      </c>
      <c r="S59" s="10"/>
      <c r="V59" s="29"/>
    </row>
    <row r="60" spans="1:22" s="15" customFormat="1" ht="27">
      <c r="A60" s="10">
        <v>56</v>
      </c>
      <c r="B60" s="11" t="s">
        <v>91</v>
      </c>
      <c r="C60" s="11" t="s">
        <v>152</v>
      </c>
      <c r="D60" s="11" t="s">
        <v>136</v>
      </c>
      <c r="E60" s="12" t="s">
        <v>294</v>
      </c>
      <c r="F60" s="11" t="s">
        <v>92</v>
      </c>
      <c r="G60" s="11">
        <v>5</v>
      </c>
      <c r="H60" s="10" t="s">
        <v>241</v>
      </c>
      <c r="I60" s="11" t="s">
        <v>93</v>
      </c>
      <c r="J60" s="11" t="s">
        <v>124</v>
      </c>
      <c r="K60" s="11" t="s">
        <v>242</v>
      </c>
      <c r="L60" s="11" t="s">
        <v>143</v>
      </c>
      <c r="M60" s="11" t="s">
        <v>242</v>
      </c>
      <c r="N60" s="11" t="s">
        <v>67</v>
      </c>
      <c r="O60" s="14">
        <v>76</v>
      </c>
      <c r="P60" s="13">
        <v>80.77</v>
      </c>
      <c r="Q60" s="13">
        <f t="shared" si="1"/>
        <v>77.431</v>
      </c>
      <c r="R60" s="11">
        <v>4</v>
      </c>
      <c r="S60" s="10"/>
      <c r="V60" s="29"/>
    </row>
    <row r="61" spans="1:22" s="15" customFormat="1" ht="27">
      <c r="A61" s="10">
        <v>57</v>
      </c>
      <c r="B61" s="11" t="s">
        <v>91</v>
      </c>
      <c r="C61" s="11" t="s">
        <v>152</v>
      </c>
      <c r="D61" s="11" t="s">
        <v>136</v>
      </c>
      <c r="E61" s="12" t="s">
        <v>294</v>
      </c>
      <c r="F61" s="11" t="s">
        <v>92</v>
      </c>
      <c r="G61" s="11">
        <v>5</v>
      </c>
      <c r="H61" s="10" t="s">
        <v>243</v>
      </c>
      <c r="I61" s="11" t="s">
        <v>93</v>
      </c>
      <c r="J61" s="11" t="s">
        <v>94</v>
      </c>
      <c r="K61" s="11" t="s">
        <v>244</v>
      </c>
      <c r="L61" s="11" t="s">
        <v>143</v>
      </c>
      <c r="M61" s="11" t="s">
        <v>69</v>
      </c>
      <c r="N61" s="11" t="s">
        <v>270</v>
      </c>
      <c r="O61" s="14">
        <v>76</v>
      </c>
      <c r="P61" s="13">
        <v>80.33</v>
      </c>
      <c r="Q61" s="13">
        <f t="shared" si="1"/>
        <v>77.29899999999999</v>
      </c>
      <c r="R61" s="11">
        <v>5</v>
      </c>
      <c r="S61" s="10"/>
      <c r="V61" s="29"/>
    </row>
    <row r="62" spans="1:22" s="15" customFormat="1" ht="13.5">
      <c r="A62" s="10">
        <v>58</v>
      </c>
      <c r="B62" s="11" t="s">
        <v>91</v>
      </c>
      <c r="C62" s="11" t="s">
        <v>152</v>
      </c>
      <c r="D62" s="11" t="s">
        <v>123</v>
      </c>
      <c r="E62" s="12" t="s">
        <v>295</v>
      </c>
      <c r="F62" s="11" t="s">
        <v>92</v>
      </c>
      <c r="G62" s="11">
        <v>3</v>
      </c>
      <c r="H62" s="10" t="s">
        <v>245</v>
      </c>
      <c r="I62" s="11" t="s">
        <v>93</v>
      </c>
      <c r="J62" s="11" t="s">
        <v>124</v>
      </c>
      <c r="K62" s="11" t="s">
        <v>246</v>
      </c>
      <c r="L62" s="11" t="s">
        <v>125</v>
      </c>
      <c r="M62" s="11" t="s">
        <v>69</v>
      </c>
      <c r="N62" s="11" t="s">
        <v>270</v>
      </c>
      <c r="O62" s="14">
        <v>79</v>
      </c>
      <c r="P62" s="13">
        <v>82.33</v>
      </c>
      <c r="Q62" s="13">
        <f t="shared" si="1"/>
        <v>79.999</v>
      </c>
      <c r="R62" s="11">
        <v>1</v>
      </c>
      <c r="S62" s="10"/>
      <c r="V62" s="29"/>
    </row>
    <row r="63" spans="1:22" s="15" customFormat="1" ht="13.5">
      <c r="A63" s="10">
        <v>59</v>
      </c>
      <c r="B63" s="11" t="s">
        <v>91</v>
      </c>
      <c r="C63" s="11" t="s">
        <v>152</v>
      </c>
      <c r="D63" s="11" t="s">
        <v>123</v>
      </c>
      <c r="E63" s="12" t="s">
        <v>295</v>
      </c>
      <c r="F63" s="11" t="s">
        <v>92</v>
      </c>
      <c r="G63" s="11">
        <v>3</v>
      </c>
      <c r="H63" s="10" t="s">
        <v>247</v>
      </c>
      <c r="I63" s="11" t="s">
        <v>93</v>
      </c>
      <c r="J63" s="11" t="s">
        <v>124</v>
      </c>
      <c r="K63" s="11" t="s">
        <v>248</v>
      </c>
      <c r="L63" s="11" t="s">
        <v>125</v>
      </c>
      <c r="M63" s="11" t="s">
        <v>248</v>
      </c>
      <c r="N63" s="11" t="s">
        <v>67</v>
      </c>
      <c r="O63" s="14">
        <v>77.5</v>
      </c>
      <c r="P63" s="13">
        <v>83.33</v>
      </c>
      <c r="Q63" s="13">
        <f t="shared" si="1"/>
        <v>79.249</v>
      </c>
      <c r="R63" s="11">
        <v>2</v>
      </c>
      <c r="S63" s="10"/>
      <c r="V63" s="29"/>
    </row>
    <row r="64" spans="1:22" s="15" customFormat="1" ht="13.5">
      <c r="A64" s="10">
        <v>60</v>
      </c>
      <c r="B64" s="11" t="s">
        <v>91</v>
      </c>
      <c r="C64" s="11" t="s">
        <v>152</v>
      </c>
      <c r="D64" s="11" t="s">
        <v>123</v>
      </c>
      <c r="E64" s="12" t="s">
        <v>295</v>
      </c>
      <c r="F64" s="11" t="s">
        <v>92</v>
      </c>
      <c r="G64" s="11">
        <v>3</v>
      </c>
      <c r="H64" s="10" t="s">
        <v>249</v>
      </c>
      <c r="I64" s="11" t="s">
        <v>93</v>
      </c>
      <c r="J64" s="11" t="s">
        <v>124</v>
      </c>
      <c r="K64" s="11" t="s">
        <v>250</v>
      </c>
      <c r="L64" s="11" t="s">
        <v>125</v>
      </c>
      <c r="M64" s="11" t="s">
        <v>69</v>
      </c>
      <c r="N64" s="11" t="s">
        <v>270</v>
      </c>
      <c r="O64" s="14">
        <v>77</v>
      </c>
      <c r="P64" s="13">
        <v>82.67</v>
      </c>
      <c r="Q64" s="13">
        <f t="shared" si="1"/>
        <v>78.701</v>
      </c>
      <c r="R64" s="11">
        <v>3</v>
      </c>
      <c r="S64" s="10"/>
      <c r="V64" s="29"/>
    </row>
    <row r="65" spans="1:22" s="15" customFormat="1" ht="40.5">
      <c r="A65" s="10">
        <v>61</v>
      </c>
      <c r="B65" s="11" t="s">
        <v>91</v>
      </c>
      <c r="C65" s="11" t="s">
        <v>152</v>
      </c>
      <c r="D65" s="11" t="s">
        <v>296</v>
      </c>
      <c r="E65" s="12" t="s">
        <v>298</v>
      </c>
      <c r="F65" s="11" t="s">
        <v>92</v>
      </c>
      <c r="G65" s="11">
        <v>2</v>
      </c>
      <c r="H65" s="10" t="s">
        <v>251</v>
      </c>
      <c r="I65" s="11" t="s">
        <v>111</v>
      </c>
      <c r="J65" s="11" t="s">
        <v>124</v>
      </c>
      <c r="K65" s="11" t="s">
        <v>238</v>
      </c>
      <c r="L65" s="11" t="s">
        <v>125</v>
      </c>
      <c r="M65" s="11" t="s">
        <v>207</v>
      </c>
      <c r="N65" s="11" t="s">
        <v>270</v>
      </c>
      <c r="O65" s="14">
        <v>75</v>
      </c>
      <c r="P65" s="13">
        <v>85.33</v>
      </c>
      <c r="Q65" s="13">
        <f t="shared" si="1"/>
        <v>78.099</v>
      </c>
      <c r="R65" s="11">
        <v>1</v>
      </c>
      <c r="S65" s="10"/>
      <c r="V65" s="29"/>
    </row>
    <row r="66" spans="1:22" s="15" customFormat="1" ht="40.5">
      <c r="A66" s="10">
        <v>62</v>
      </c>
      <c r="B66" s="11" t="s">
        <v>91</v>
      </c>
      <c r="C66" s="11" t="s">
        <v>152</v>
      </c>
      <c r="D66" s="11" t="s">
        <v>252</v>
      </c>
      <c r="E66" s="12" t="s">
        <v>298</v>
      </c>
      <c r="F66" s="11" t="s">
        <v>92</v>
      </c>
      <c r="G66" s="11">
        <v>2</v>
      </c>
      <c r="H66" s="10" t="s">
        <v>253</v>
      </c>
      <c r="I66" s="11" t="s">
        <v>93</v>
      </c>
      <c r="J66" s="11" t="s">
        <v>124</v>
      </c>
      <c r="K66" s="11" t="s">
        <v>250</v>
      </c>
      <c r="L66" s="11" t="s">
        <v>254</v>
      </c>
      <c r="M66" s="11" t="s">
        <v>250</v>
      </c>
      <c r="N66" s="11" t="s">
        <v>67</v>
      </c>
      <c r="O66" s="14">
        <v>74</v>
      </c>
      <c r="P66" s="13">
        <v>84.33</v>
      </c>
      <c r="Q66" s="13">
        <f t="shared" si="1"/>
        <v>77.09899999999999</v>
      </c>
      <c r="R66" s="11">
        <v>2</v>
      </c>
      <c r="S66" s="10"/>
      <c r="V66" s="29"/>
    </row>
    <row r="67" spans="1:22" s="15" customFormat="1" ht="27">
      <c r="A67" s="10">
        <v>63</v>
      </c>
      <c r="B67" s="11" t="s">
        <v>91</v>
      </c>
      <c r="C67" s="11" t="s">
        <v>256</v>
      </c>
      <c r="D67" s="11" t="s">
        <v>257</v>
      </c>
      <c r="E67" s="12" t="s">
        <v>299</v>
      </c>
      <c r="F67" s="11" t="s">
        <v>92</v>
      </c>
      <c r="G67" s="11">
        <v>12</v>
      </c>
      <c r="H67" s="10" t="s">
        <v>255</v>
      </c>
      <c r="I67" s="11" t="s">
        <v>93</v>
      </c>
      <c r="J67" s="11" t="s">
        <v>124</v>
      </c>
      <c r="K67" s="11" t="s">
        <v>214</v>
      </c>
      <c r="L67" s="11" t="s">
        <v>258</v>
      </c>
      <c r="M67" s="11" t="s">
        <v>214</v>
      </c>
      <c r="N67" s="11" t="s">
        <v>67</v>
      </c>
      <c r="O67" s="14">
        <v>86</v>
      </c>
      <c r="P67" s="13">
        <v>75</v>
      </c>
      <c r="Q67" s="13">
        <f t="shared" si="1"/>
        <v>82.69999999999999</v>
      </c>
      <c r="R67" s="11">
        <v>1</v>
      </c>
      <c r="S67" s="10"/>
      <c r="V67" s="29"/>
    </row>
    <row r="68" spans="1:22" s="15" customFormat="1" ht="27">
      <c r="A68" s="10">
        <v>64</v>
      </c>
      <c r="B68" s="11" t="s">
        <v>91</v>
      </c>
      <c r="C68" s="11" t="s">
        <v>256</v>
      </c>
      <c r="D68" s="11" t="s">
        <v>257</v>
      </c>
      <c r="E68" s="12" t="s">
        <v>299</v>
      </c>
      <c r="F68" s="11" t="s">
        <v>92</v>
      </c>
      <c r="G68" s="11">
        <v>12</v>
      </c>
      <c r="H68" s="10" t="s">
        <v>259</v>
      </c>
      <c r="I68" s="11" t="s">
        <v>93</v>
      </c>
      <c r="J68" s="11" t="s">
        <v>260</v>
      </c>
      <c r="K68" s="11" t="s">
        <v>261</v>
      </c>
      <c r="L68" s="11" t="s">
        <v>258</v>
      </c>
      <c r="M68" s="11" t="s">
        <v>261</v>
      </c>
      <c r="N68" s="11" t="s">
        <v>67</v>
      </c>
      <c r="O68" s="14">
        <v>79.5</v>
      </c>
      <c r="P68" s="13">
        <v>83.3</v>
      </c>
      <c r="Q68" s="13">
        <f t="shared" si="1"/>
        <v>80.64</v>
      </c>
      <c r="R68" s="11">
        <v>2</v>
      </c>
      <c r="S68" s="10"/>
      <c r="V68" s="29"/>
    </row>
    <row r="69" spans="1:22" s="15" customFormat="1" ht="27">
      <c r="A69" s="10">
        <v>65</v>
      </c>
      <c r="B69" s="11" t="s">
        <v>91</v>
      </c>
      <c r="C69" s="11" t="s">
        <v>256</v>
      </c>
      <c r="D69" s="11" t="s">
        <v>257</v>
      </c>
      <c r="E69" s="12" t="s">
        <v>299</v>
      </c>
      <c r="F69" s="11" t="s">
        <v>92</v>
      </c>
      <c r="G69" s="11">
        <v>12</v>
      </c>
      <c r="H69" s="10" t="s">
        <v>262</v>
      </c>
      <c r="I69" s="11" t="s">
        <v>93</v>
      </c>
      <c r="J69" s="11" t="s">
        <v>124</v>
      </c>
      <c r="K69" s="11" t="s">
        <v>138</v>
      </c>
      <c r="L69" s="11" t="s">
        <v>258</v>
      </c>
      <c r="M69" s="11" t="s">
        <v>138</v>
      </c>
      <c r="N69" s="11" t="s">
        <v>67</v>
      </c>
      <c r="O69" s="14">
        <v>81</v>
      </c>
      <c r="P69" s="13">
        <v>78.67</v>
      </c>
      <c r="Q69" s="13">
        <f t="shared" si="1"/>
        <v>80.30099999999999</v>
      </c>
      <c r="R69" s="11">
        <v>3</v>
      </c>
      <c r="S69" s="10"/>
      <c r="V69" s="29"/>
    </row>
    <row r="70" spans="1:22" s="15" customFormat="1" ht="27">
      <c r="A70" s="10">
        <v>66</v>
      </c>
      <c r="B70" s="11" t="s">
        <v>91</v>
      </c>
      <c r="C70" s="11" t="s">
        <v>256</v>
      </c>
      <c r="D70" s="11" t="s">
        <v>257</v>
      </c>
      <c r="E70" s="12" t="s">
        <v>299</v>
      </c>
      <c r="F70" s="11" t="s">
        <v>92</v>
      </c>
      <c r="G70" s="11">
        <v>12</v>
      </c>
      <c r="H70" s="10" t="s">
        <v>263</v>
      </c>
      <c r="I70" s="11" t="s">
        <v>93</v>
      </c>
      <c r="J70" s="11" t="s">
        <v>260</v>
      </c>
      <c r="K70" s="11" t="s">
        <v>264</v>
      </c>
      <c r="L70" s="11" t="s">
        <v>258</v>
      </c>
      <c r="M70" s="11" t="s">
        <v>264</v>
      </c>
      <c r="N70" s="11" t="s">
        <v>67</v>
      </c>
      <c r="O70" s="14">
        <v>79.5</v>
      </c>
      <c r="P70" s="13">
        <v>81.67</v>
      </c>
      <c r="Q70" s="13">
        <f t="shared" si="1"/>
        <v>80.151</v>
      </c>
      <c r="R70" s="11">
        <v>4</v>
      </c>
      <c r="S70" s="10"/>
      <c r="V70" s="29"/>
    </row>
    <row r="71" spans="1:22" s="15" customFormat="1" ht="27">
      <c r="A71" s="10">
        <v>67</v>
      </c>
      <c r="B71" s="11" t="s">
        <v>91</v>
      </c>
      <c r="C71" s="11" t="s">
        <v>256</v>
      </c>
      <c r="D71" s="11" t="s">
        <v>257</v>
      </c>
      <c r="E71" s="12" t="s">
        <v>299</v>
      </c>
      <c r="F71" s="11" t="s">
        <v>92</v>
      </c>
      <c r="G71" s="11">
        <v>12</v>
      </c>
      <c r="H71" s="10" t="s">
        <v>265</v>
      </c>
      <c r="I71" s="11" t="s">
        <v>93</v>
      </c>
      <c r="J71" s="11" t="s">
        <v>260</v>
      </c>
      <c r="K71" s="11" t="s">
        <v>261</v>
      </c>
      <c r="L71" s="11" t="s">
        <v>258</v>
      </c>
      <c r="M71" s="11" t="s">
        <v>261</v>
      </c>
      <c r="N71" s="11" t="s">
        <v>67</v>
      </c>
      <c r="O71" s="14">
        <v>75.5</v>
      </c>
      <c r="P71" s="13">
        <v>86.67</v>
      </c>
      <c r="Q71" s="13">
        <f t="shared" si="1"/>
        <v>78.851</v>
      </c>
      <c r="R71" s="11">
        <v>6</v>
      </c>
      <c r="S71" s="10"/>
      <c r="V71" s="29"/>
    </row>
    <row r="72" spans="1:22" s="15" customFormat="1" ht="27">
      <c r="A72" s="10">
        <v>68</v>
      </c>
      <c r="B72" s="11" t="s">
        <v>91</v>
      </c>
      <c r="C72" s="11" t="s">
        <v>256</v>
      </c>
      <c r="D72" s="11" t="s">
        <v>257</v>
      </c>
      <c r="E72" s="12" t="s">
        <v>299</v>
      </c>
      <c r="F72" s="11" t="s">
        <v>92</v>
      </c>
      <c r="G72" s="11">
        <v>12</v>
      </c>
      <c r="H72" s="10" t="s">
        <v>266</v>
      </c>
      <c r="I72" s="11" t="s">
        <v>93</v>
      </c>
      <c r="J72" s="11" t="s">
        <v>260</v>
      </c>
      <c r="K72" s="11" t="s">
        <v>261</v>
      </c>
      <c r="L72" s="11" t="s">
        <v>258</v>
      </c>
      <c r="M72" s="11" t="s">
        <v>261</v>
      </c>
      <c r="N72" s="11" t="s">
        <v>67</v>
      </c>
      <c r="O72" s="14">
        <v>78</v>
      </c>
      <c r="P72" s="13">
        <v>79.67</v>
      </c>
      <c r="Q72" s="13">
        <f t="shared" si="1"/>
        <v>78.50099999999999</v>
      </c>
      <c r="R72" s="11">
        <v>7</v>
      </c>
      <c r="S72" s="10"/>
      <c r="V72" s="29"/>
    </row>
    <row r="73" spans="1:22" s="15" customFormat="1" ht="27">
      <c r="A73" s="10">
        <v>69</v>
      </c>
      <c r="B73" s="11" t="s">
        <v>91</v>
      </c>
      <c r="C73" s="11" t="s">
        <v>256</v>
      </c>
      <c r="D73" s="11" t="s">
        <v>257</v>
      </c>
      <c r="E73" s="12" t="s">
        <v>299</v>
      </c>
      <c r="F73" s="11" t="s">
        <v>92</v>
      </c>
      <c r="G73" s="11">
        <v>12</v>
      </c>
      <c r="H73" s="10" t="s">
        <v>267</v>
      </c>
      <c r="I73" s="11" t="s">
        <v>93</v>
      </c>
      <c r="J73" s="11" t="s">
        <v>124</v>
      </c>
      <c r="K73" s="11" t="s">
        <v>138</v>
      </c>
      <c r="L73" s="11" t="s">
        <v>258</v>
      </c>
      <c r="M73" s="11" t="s">
        <v>138</v>
      </c>
      <c r="N73" s="11" t="s">
        <v>67</v>
      </c>
      <c r="O73" s="14">
        <v>76.5</v>
      </c>
      <c r="P73" s="13">
        <v>80</v>
      </c>
      <c r="Q73" s="13">
        <f t="shared" si="1"/>
        <v>77.55</v>
      </c>
      <c r="R73" s="11">
        <v>8</v>
      </c>
      <c r="S73" s="10"/>
      <c r="V73" s="29"/>
    </row>
    <row r="74" spans="1:22" s="15" customFormat="1" ht="27">
      <c r="A74" s="10">
        <v>70</v>
      </c>
      <c r="B74" s="11" t="s">
        <v>91</v>
      </c>
      <c r="C74" s="11" t="s">
        <v>256</v>
      </c>
      <c r="D74" s="11" t="s">
        <v>257</v>
      </c>
      <c r="E74" s="12" t="s">
        <v>299</v>
      </c>
      <c r="F74" s="11" t="s">
        <v>92</v>
      </c>
      <c r="G74" s="11">
        <v>12</v>
      </c>
      <c r="H74" s="10" t="s">
        <v>268</v>
      </c>
      <c r="I74" s="11" t="s">
        <v>93</v>
      </c>
      <c r="J74" s="11" t="s">
        <v>260</v>
      </c>
      <c r="K74" s="11" t="s">
        <v>269</v>
      </c>
      <c r="L74" s="11" t="s">
        <v>258</v>
      </c>
      <c r="M74" s="11" t="s">
        <v>269</v>
      </c>
      <c r="N74" s="11" t="s">
        <v>67</v>
      </c>
      <c r="O74" s="14">
        <v>74.5</v>
      </c>
      <c r="P74" s="13">
        <v>82.67</v>
      </c>
      <c r="Q74" s="13">
        <f t="shared" si="1"/>
        <v>76.951</v>
      </c>
      <c r="R74" s="11">
        <v>9</v>
      </c>
      <c r="S74" s="10"/>
      <c r="V74" s="29"/>
    </row>
    <row r="75" spans="1:22" s="15" customFormat="1" ht="27">
      <c r="A75" s="10">
        <v>71</v>
      </c>
      <c r="B75" s="11" t="s">
        <v>91</v>
      </c>
      <c r="C75" s="11" t="s">
        <v>256</v>
      </c>
      <c r="D75" s="11" t="s">
        <v>257</v>
      </c>
      <c r="E75" s="12" t="s">
        <v>299</v>
      </c>
      <c r="F75" s="11" t="s">
        <v>92</v>
      </c>
      <c r="G75" s="11">
        <v>12</v>
      </c>
      <c r="H75" s="10" t="s">
        <v>0</v>
      </c>
      <c r="I75" s="11" t="s">
        <v>93</v>
      </c>
      <c r="J75" s="11" t="s">
        <v>124</v>
      </c>
      <c r="K75" s="11" t="s">
        <v>138</v>
      </c>
      <c r="L75" s="11" t="s">
        <v>258</v>
      </c>
      <c r="M75" s="11" t="s">
        <v>1</v>
      </c>
      <c r="N75" s="11" t="s">
        <v>270</v>
      </c>
      <c r="O75" s="14">
        <v>77.5</v>
      </c>
      <c r="P75" s="13">
        <v>74</v>
      </c>
      <c r="Q75" s="13">
        <f t="shared" si="1"/>
        <v>76.45</v>
      </c>
      <c r="R75" s="11">
        <v>10</v>
      </c>
      <c r="S75" s="10"/>
      <c r="V75" s="29"/>
    </row>
    <row r="76" spans="1:22" s="15" customFormat="1" ht="27">
      <c r="A76" s="10">
        <v>72</v>
      </c>
      <c r="B76" s="11" t="s">
        <v>91</v>
      </c>
      <c r="C76" s="11" t="s">
        <v>256</v>
      </c>
      <c r="D76" s="11" t="s">
        <v>257</v>
      </c>
      <c r="E76" s="12" t="s">
        <v>299</v>
      </c>
      <c r="F76" s="11" t="s">
        <v>92</v>
      </c>
      <c r="G76" s="11">
        <v>12</v>
      </c>
      <c r="H76" s="10" t="s">
        <v>2</v>
      </c>
      <c r="I76" s="11" t="s">
        <v>93</v>
      </c>
      <c r="J76" s="11" t="s">
        <v>124</v>
      </c>
      <c r="K76" s="11" t="s">
        <v>115</v>
      </c>
      <c r="L76" s="11" t="s">
        <v>258</v>
      </c>
      <c r="M76" s="11" t="s">
        <v>3</v>
      </c>
      <c r="N76" s="11" t="s">
        <v>270</v>
      </c>
      <c r="O76" s="14">
        <v>76</v>
      </c>
      <c r="P76" s="13">
        <v>76.33</v>
      </c>
      <c r="Q76" s="13">
        <f>O76*0.7+P76*0.3</f>
        <v>76.09899999999999</v>
      </c>
      <c r="R76" s="11">
        <v>11</v>
      </c>
      <c r="S76" s="10"/>
      <c r="V76" s="29"/>
    </row>
    <row r="77" spans="1:22" s="15" customFormat="1" ht="27">
      <c r="A77" s="10">
        <v>73</v>
      </c>
      <c r="B77" s="11" t="s">
        <v>91</v>
      </c>
      <c r="C77" s="11" t="s">
        <v>256</v>
      </c>
      <c r="D77" s="11" t="s">
        <v>257</v>
      </c>
      <c r="E77" s="12" t="s">
        <v>299</v>
      </c>
      <c r="F77" s="11" t="s">
        <v>92</v>
      </c>
      <c r="G77" s="11">
        <v>12</v>
      </c>
      <c r="H77" s="10" t="s">
        <v>4</v>
      </c>
      <c r="I77" s="11" t="s">
        <v>93</v>
      </c>
      <c r="J77" s="11" t="s">
        <v>124</v>
      </c>
      <c r="K77" s="11" t="s">
        <v>5</v>
      </c>
      <c r="L77" s="11" t="s">
        <v>258</v>
      </c>
      <c r="M77" s="11" t="s">
        <v>5</v>
      </c>
      <c r="N77" s="11" t="s">
        <v>67</v>
      </c>
      <c r="O77" s="14">
        <v>76</v>
      </c>
      <c r="P77" s="13">
        <v>74</v>
      </c>
      <c r="Q77" s="13">
        <f>O77*0.7+P77*0.3</f>
        <v>75.39999999999999</v>
      </c>
      <c r="R77" s="11">
        <v>12</v>
      </c>
      <c r="S77" s="10"/>
      <c r="V77" s="29"/>
    </row>
    <row r="78" spans="1:22" s="15" customFormat="1" ht="27">
      <c r="A78" s="10">
        <v>74</v>
      </c>
      <c r="B78" s="11" t="s">
        <v>91</v>
      </c>
      <c r="C78" s="11" t="s">
        <v>256</v>
      </c>
      <c r="D78" s="11" t="s">
        <v>257</v>
      </c>
      <c r="E78" s="12" t="s">
        <v>299</v>
      </c>
      <c r="F78" s="10" t="s">
        <v>92</v>
      </c>
      <c r="G78" s="10">
        <v>12</v>
      </c>
      <c r="H78" s="10" t="s">
        <v>6</v>
      </c>
      <c r="I78" s="10" t="s">
        <v>93</v>
      </c>
      <c r="J78" s="11" t="s">
        <v>260</v>
      </c>
      <c r="K78" s="11" t="s">
        <v>264</v>
      </c>
      <c r="L78" s="11" t="s">
        <v>258</v>
      </c>
      <c r="M78" s="11" t="s">
        <v>264</v>
      </c>
      <c r="N78" s="11" t="s">
        <v>67</v>
      </c>
      <c r="O78" s="20">
        <v>73</v>
      </c>
      <c r="P78" s="19">
        <v>80</v>
      </c>
      <c r="Q78" s="19">
        <f>O78*0.7+P78*0.3</f>
        <v>75.1</v>
      </c>
      <c r="R78" s="10">
        <v>13</v>
      </c>
      <c r="S78" s="19" t="s">
        <v>73</v>
      </c>
      <c r="V78" s="29"/>
    </row>
    <row r="79" spans="1:22" s="15" customFormat="1" ht="27">
      <c r="A79" s="10">
        <v>75</v>
      </c>
      <c r="B79" s="11" t="s">
        <v>91</v>
      </c>
      <c r="C79" s="11" t="s">
        <v>256</v>
      </c>
      <c r="D79" s="11" t="s">
        <v>8</v>
      </c>
      <c r="E79" s="12" t="s">
        <v>300</v>
      </c>
      <c r="F79" s="11" t="s">
        <v>92</v>
      </c>
      <c r="G79" s="11">
        <v>10</v>
      </c>
      <c r="H79" s="10" t="s">
        <v>7</v>
      </c>
      <c r="I79" s="11" t="s">
        <v>93</v>
      </c>
      <c r="J79" s="11" t="s">
        <v>124</v>
      </c>
      <c r="K79" s="11" t="s">
        <v>177</v>
      </c>
      <c r="L79" s="11" t="s">
        <v>258</v>
      </c>
      <c r="M79" s="11" t="s">
        <v>1</v>
      </c>
      <c r="N79" s="11" t="s">
        <v>270</v>
      </c>
      <c r="O79" s="14">
        <v>82.5</v>
      </c>
      <c r="P79" s="13">
        <v>81</v>
      </c>
      <c r="Q79" s="13">
        <f>O79*0.7+P79*0.3</f>
        <v>82.05</v>
      </c>
      <c r="R79" s="11">
        <v>1</v>
      </c>
      <c r="S79" s="10"/>
      <c r="V79" s="29"/>
    </row>
    <row r="80" spans="1:22" s="15" customFormat="1" ht="27">
      <c r="A80" s="10">
        <v>76</v>
      </c>
      <c r="B80" s="11" t="s">
        <v>91</v>
      </c>
      <c r="C80" s="11" t="s">
        <v>256</v>
      </c>
      <c r="D80" s="11" t="s">
        <v>8</v>
      </c>
      <c r="E80" s="12" t="s">
        <v>300</v>
      </c>
      <c r="F80" s="11" t="s">
        <v>92</v>
      </c>
      <c r="G80" s="11">
        <v>10</v>
      </c>
      <c r="H80" s="10" t="s">
        <v>9</v>
      </c>
      <c r="I80" s="11" t="s">
        <v>93</v>
      </c>
      <c r="J80" s="11" t="s">
        <v>124</v>
      </c>
      <c r="K80" s="11" t="s">
        <v>138</v>
      </c>
      <c r="L80" s="11" t="s">
        <v>258</v>
      </c>
      <c r="M80" s="11" t="s">
        <v>10</v>
      </c>
      <c r="N80" s="11" t="s">
        <v>270</v>
      </c>
      <c r="O80" s="14">
        <v>82.5</v>
      </c>
      <c r="P80" s="13">
        <v>79</v>
      </c>
      <c r="Q80" s="13">
        <f>O80*0.7+P80*0.3</f>
        <v>81.44999999999999</v>
      </c>
      <c r="R80" s="11">
        <v>2</v>
      </c>
      <c r="S80" s="10"/>
      <c r="V80" s="29"/>
    </row>
    <row r="81" spans="1:22" s="15" customFormat="1" ht="27">
      <c r="A81" s="10">
        <v>77</v>
      </c>
      <c r="B81" s="11" t="s">
        <v>91</v>
      </c>
      <c r="C81" s="11" t="s">
        <v>256</v>
      </c>
      <c r="D81" s="11" t="s">
        <v>8</v>
      </c>
      <c r="E81" s="12" t="s">
        <v>300</v>
      </c>
      <c r="F81" s="11" t="s">
        <v>92</v>
      </c>
      <c r="G81" s="11">
        <v>10</v>
      </c>
      <c r="H81" s="10" t="s">
        <v>11</v>
      </c>
      <c r="I81" s="11" t="s">
        <v>93</v>
      </c>
      <c r="J81" s="11" t="s">
        <v>260</v>
      </c>
      <c r="K81" s="11" t="s">
        <v>269</v>
      </c>
      <c r="L81" s="11" t="s">
        <v>258</v>
      </c>
      <c r="M81" s="11" t="s">
        <v>12</v>
      </c>
      <c r="N81" s="11" t="s">
        <v>270</v>
      </c>
      <c r="O81" s="14">
        <v>79</v>
      </c>
      <c r="P81" s="13">
        <v>87</v>
      </c>
      <c r="Q81" s="13">
        <f>O81*0.7+P81*0.3</f>
        <v>81.39999999999999</v>
      </c>
      <c r="R81" s="11">
        <v>3</v>
      </c>
      <c r="S81" s="10"/>
      <c r="V81" s="29"/>
    </row>
    <row r="82" spans="1:22" s="15" customFormat="1" ht="27">
      <c r="A82" s="10">
        <v>78</v>
      </c>
      <c r="B82" s="11" t="s">
        <v>91</v>
      </c>
      <c r="C82" s="11" t="s">
        <v>256</v>
      </c>
      <c r="D82" s="11" t="s">
        <v>8</v>
      </c>
      <c r="E82" s="12" t="s">
        <v>300</v>
      </c>
      <c r="F82" s="11" t="s">
        <v>92</v>
      </c>
      <c r="G82" s="11">
        <v>10</v>
      </c>
      <c r="H82" s="10" t="s">
        <v>13</v>
      </c>
      <c r="I82" s="11" t="s">
        <v>93</v>
      </c>
      <c r="J82" s="11" t="s">
        <v>124</v>
      </c>
      <c r="K82" s="11" t="s">
        <v>177</v>
      </c>
      <c r="L82" s="11" t="s">
        <v>258</v>
      </c>
      <c r="M82" s="11" t="s">
        <v>177</v>
      </c>
      <c r="N82" s="11" t="s">
        <v>67</v>
      </c>
      <c r="O82" s="14">
        <v>82.5</v>
      </c>
      <c r="P82" s="13">
        <v>78.67</v>
      </c>
      <c r="Q82" s="13">
        <f>O82*0.7+P82*0.3</f>
        <v>81.351</v>
      </c>
      <c r="R82" s="11">
        <v>4</v>
      </c>
      <c r="S82" s="10"/>
      <c r="V82" s="29"/>
    </row>
    <row r="83" spans="1:22" s="15" customFormat="1" ht="40.5">
      <c r="A83" s="10">
        <v>79</v>
      </c>
      <c r="B83" s="11" t="s">
        <v>91</v>
      </c>
      <c r="C83" s="11" t="s">
        <v>256</v>
      </c>
      <c r="D83" s="11" t="s">
        <v>8</v>
      </c>
      <c r="E83" s="12" t="s">
        <v>300</v>
      </c>
      <c r="F83" s="11" t="s">
        <v>92</v>
      </c>
      <c r="G83" s="11">
        <v>10</v>
      </c>
      <c r="H83" s="10" t="s">
        <v>14</v>
      </c>
      <c r="I83" s="11" t="s">
        <v>93</v>
      </c>
      <c r="J83" s="11" t="s">
        <v>260</v>
      </c>
      <c r="K83" s="11" t="s">
        <v>15</v>
      </c>
      <c r="L83" s="11" t="s">
        <v>258</v>
      </c>
      <c r="M83" s="11" t="s">
        <v>16</v>
      </c>
      <c r="N83" s="11" t="s">
        <v>270</v>
      </c>
      <c r="O83" s="14">
        <v>79</v>
      </c>
      <c r="P83" s="13">
        <v>82.67</v>
      </c>
      <c r="Q83" s="13">
        <f>O83*0.7+P83*0.3</f>
        <v>80.101</v>
      </c>
      <c r="R83" s="11">
        <v>5</v>
      </c>
      <c r="S83" s="10"/>
      <c r="V83" s="29"/>
    </row>
    <row r="84" spans="1:22" s="15" customFormat="1" ht="27">
      <c r="A84" s="10">
        <v>80</v>
      </c>
      <c r="B84" s="11" t="s">
        <v>91</v>
      </c>
      <c r="C84" s="11" t="s">
        <v>256</v>
      </c>
      <c r="D84" s="11" t="s">
        <v>8</v>
      </c>
      <c r="E84" s="12" t="s">
        <v>300</v>
      </c>
      <c r="F84" s="11" t="s">
        <v>92</v>
      </c>
      <c r="G84" s="11">
        <v>10</v>
      </c>
      <c r="H84" s="10" t="s">
        <v>17</v>
      </c>
      <c r="I84" s="11" t="s">
        <v>93</v>
      </c>
      <c r="J84" s="11" t="s">
        <v>260</v>
      </c>
      <c r="K84" s="11" t="s">
        <v>18</v>
      </c>
      <c r="L84" s="11" t="s">
        <v>258</v>
      </c>
      <c r="M84" s="11" t="s">
        <v>19</v>
      </c>
      <c r="N84" s="11" t="s">
        <v>270</v>
      </c>
      <c r="O84" s="14">
        <v>78</v>
      </c>
      <c r="P84" s="13">
        <v>84.67</v>
      </c>
      <c r="Q84" s="13">
        <f>O84*0.7+P84*0.3</f>
        <v>80.00099999999999</v>
      </c>
      <c r="R84" s="11">
        <v>6</v>
      </c>
      <c r="S84" s="10"/>
      <c r="V84" s="29"/>
    </row>
    <row r="85" spans="1:22" s="15" customFormat="1" ht="27">
      <c r="A85" s="10">
        <v>81</v>
      </c>
      <c r="B85" s="11" t="s">
        <v>91</v>
      </c>
      <c r="C85" s="11" t="s">
        <v>256</v>
      </c>
      <c r="D85" s="11" t="s">
        <v>8</v>
      </c>
      <c r="E85" s="12" t="s">
        <v>300</v>
      </c>
      <c r="F85" s="11" t="s">
        <v>92</v>
      </c>
      <c r="G85" s="11">
        <v>10</v>
      </c>
      <c r="H85" s="10" t="s">
        <v>20</v>
      </c>
      <c r="I85" s="11" t="s">
        <v>93</v>
      </c>
      <c r="J85" s="11" t="s">
        <v>260</v>
      </c>
      <c r="K85" s="11" t="s">
        <v>21</v>
      </c>
      <c r="L85" s="11" t="s">
        <v>258</v>
      </c>
      <c r="M85" s="11" t="s">
        <v>69</v>
      </c>
      <c r="N85" s="11" t="s">
        <v>270</v>
      </c>
      <c r="O85" s="14">
        <v>76.5</v>
      </c>
      <c r="P85" s="13">
        <v>87</v>
      </c>
      <c r="Q85" s="13">
        <f>O85*0.7+P85*0.3</f>
        <v>79.64999999999999</v>
      </c>
      <c r="R85" s="11">
        <v>7</v>
      </c>
      <c r="S85" s="10"/>
      <c r="V85" s="29"/>
    </row>
    <row r="86" spans="1:22" s="15" customFormat="1" ht="27">
      <c r="A86" s="10">
        <v>82</v>
      </c>
      <c r="B86" s="11" t="s">
        <v>91</v>
      </c>
      <c r="C86" s="11" t="s">
        <v>256</v>
      </c>
      <c r="D86" s="11" t="s">
        <v>8</v>
      </c>
      <c r="E86" s="12" t="s">
        <v>300</v>
      </c>
      <c r="F86" s="11" t="s">
        <v>92</v>
      </c>
      <c r="G86" s="11">
        <v>10</v>
      </c>
      <c r="H86" s="10" t="s">
        <v>22</v>
      </c>
      <c r="I86" s="11" t="s">
        <v>93</v>
      </c>
      <c r="J86" s="11" t="s">
        <v>260</v>
      </c>
      <c r="K86" s="11" t="s">
        <v>23</v>
      </c>
      <c r="L86" s="11" t="s">
        <v>258</v>
      </c>
      <c r="M86" s="11" t="s">
        <v>23</v>
      </c>
      <c r="N86" s="11" t="s">
        <v>67</v>
      </c>
      <c r="O86" s="14">
        <v>77.5</v>
      </c>
      <c r="P86" s="13">
        <v>81.33</v>
      </c>
      <c r="Q86" s="13">
        <f>O86*0.7+P86*0.3</f>
        <v>78.649</v>
      </c>
      <c r="R86" s="11">
        <v>8</v>
      </c>
      <c r="S86" s="10"/>
      <c r="V86" s="29"/>
    </row>
    <row r="87" spans="1:22" s="15" customFormat="1" ht="27">
      <c r="A87" s="10">
        <v>83</v>
      </c>
      <c r="B87" s="11" t="s">
        <v>91</v>
      </c>
      <c r="C87" s="11" t="s">
        <v>256</v>
      </c>
      <c r="D87" s="11" t="s">
        <v>8</v>
      </c>
      <c r="E87" s="12" t="s">
        <v>300</v>
      </c>
      <c r="F87" s="11" t="s">
        <v>92</v>
      </c>
      <c r="G87" s="11">
        <v>10</v>
      </c>
      <c r="H87" s="10" t="s">
        <v>24</v>
      </c>
      <c r="I87" s="11" t="s">
        <v>93</v>
      </c>
      <c r="J87" s="11" t="s">
        <v>260</v>
      </c>
      <c r="K87" s="11" t="s">
        <v>25</v>
      </c>
      <c r="L87" s="11" t="s">
        <v>258</v>
      </c>
      <c r="M87" s="11" t="s">
        <v>26</v>
      </c>
      <c r="N87" s="11" t="s">
        <v>270</v>
      </c>
      <c r="O87" s="14">
        <v>76</v>
      </c>
      <c r="P87" s="13">
        <v>84.33</v>
      </c>
      <c r="Q87" s="13">
        <f>O87*0.7+P87*0.3</f>
        <v>78.499</v>
      </c>
      <c r="R87" s="11">
        <v>9</v>
      </c>
      <c r="S87" s="10"/>
      <c r="V87" s="29"/>
    </row>
    <row r="88" spans="1:22" s="15" customFormat="1" ht="40.5">
      <c r="A88" s="10">
        <v>84</v>
      </c>
      <c r="B88" s="11" t="s">
        <v>91</v>
      </c>
      <c r="C88" s="11" t="s">
        <v>256</v>
      </c>
      <c r="D88" s="11" t="s">
        <v>8</v>
      </c>
      <c r="E88" s="12" t="s">
        <v>300</v>
      </c>
      <c r="F88" s="11" t="s">
        <v>92</v>
      </c>
      <c r="G88" s="11">
        <v>10</v>
      </c>
      <c r="H88" s="10" t="s">
        <v>27</v>
      </c>
      <c r="I88" s="11" t="s">
        <v>93</v>
      </c>
      <c r="J88" s="11" t="s">
        <v>260</v>
      </c>
      <c r="K88" s="11" t="s">
        <v>15</v>
      </c>
      <c r="L88" s="11" t="s">
        <v>258</v>
      </c>
      <c r="M88" s="11" t="s">
        <v>28</v>
      </c>
      <c r="N88" s="11" t="s">
        <v>270</v>
      </c>
      <c r="O88" s="14">
        <v>75</v>
      </c>
      <c r="P88" s="13">
        <v>80.33</v>
      </c>
      <c r="Q88" s="13">
        <f>O88*0.7+P88*0.3</f>
        <v>76.599</v>
      </c>
      <c r="R88" s="11">
        <v>10</v>
      </c>
      <c r="S88" s="10"/>
      <c r="V88" s="29"/>
    </row>
    <row r="89" spans="1:22" s="15" customFormat="1" ht="27">
      <c r="A89" s="10">
        <v>85</v>
      </c>
      <c r="B89" s="11" t="s">
        <v>91</v>
      </c>
      <c r="C89" s="11" t="s">
        <v>74</v>
      </c>
      <c r="D89" s="11" t="s">
        <v>98</v>
      </c>
      <c r="E89" s="12" t="s">
        <v>301</v>
      </c>
      <c r="F89" s="11" t="s">
        <v>92</v>
      </c>
      <c r="G89" s="11">
        <v>1</v>
      </c>
      <c r="H89" s="10" t="s">
        <v>29</v>
      </c>
      <c r="I89" s="11" t="s">
        <v>93</v>
      </c>
      <c r="J89" s="11" t="s">
        <v>94</v>
      </c>
      <c r="K89" s="11" t="s">
        <v>31</v>
      </c>
      <c r="L89" s="11" t="s">
        <v>30</v>
      </c>
      <c r="M89" s="11" t="s">
        <v>69</v>
      </c>
      <c r="N89" s="11" t="s">
        <v>270</v>
      </c>
      <c r="O89" s="14" t="s">
        <v>70</v>
      </c>
      <c r="P89" s="13">
        <v>87</v>
      </c>
      <c r="Q89" s="13">
        <f>P89</f>
        <v>87</v>
      </c>
      <c r="R89" s="11">
        <v>1</v>
      </c>
      <c r="S89" s="10"/>
      <c r="V89" s="29"/>
    </row>
    <row r="90" spans="1:22" s="15" customFormat="1" ht="27">
      <c r="A90" s="10">
        <v>86</v>
      </c>
      <c r="B90" s="11" t="s">
        <v>91</v>
      </c>
      <c r="C90" s="11" t="s">
        <v>74</v>
      </c>
      <c r="D90" s="11" t="s">
        <v>136</v>
      </c>
      <c r="E90" s="12" t="s">
        <v>302</v>
      </c>
      <c r="F90" s="11" t="s">
        <v>92</v>
      </c>
      <c r="G90" s="11">
        <v>1</v>
      </c>
      <c r="H90" s="10" t="s">
        <v>32</v>
      </c>
      <c r="I90" s="11" t="s">
        <v>93</v>
      </c>
      <c r="J90" s="11" t="s">
        <v>94</v>
      </c>
      <c r="K90" s="11" t="s">
        <v>115</v>
      </c>
      <c r="L90" s="11" t="s">
        <v>143</v>
      </c>
      <c r="M90" s="11" t="s">
        <v>33</v>
      </c>
      <c r="N90" s="11" t="s">
        <v>270</v>
      </c>
      <c r="O90" s="14">
        <v>87.5</v>
      </c>
      <c r="P90" s="13">
        <v>80</v>
      </c>
      <c r="Q90" s="13">
        <f>O90*0.7+P90*0.3</f>
        <v>85.25</v>
      </c>
      <c r="R90" s="11">
        <v>1</v>
      </c>
      <c r="S90" s="10"/>
      <c r="V90" s="29"/>
    </row>
    <row r="91" spans="1:22" s="15" customFormat="1" ht="27">
      <c r="A91" s="10">
        <v>87</v>
      </c>
      <c r="B91" s="11" t="s">
        <v>91</v>
      </c>
      <c r="C91" s="11" t="s">
        <v>74</v>
      </c>
      <c r="D91" s="11" t="s">
        <v>35</v>
      </c>
      <c r="E91" s="12" t="s">
        <v>303</v>
      </c>
      <c r="F91" s="11" t="s">
        <v>92</v>
      </c>
      <c r="G91" s="11">
        <v>1</v>
      </c>
      <c r="H91" s="10" t="s">
        <v>34</v>
      </c>
      <c r="I91" s="11" t="s">
        <v>93</v>
      </c>
      <c r="J91" s="11" t="s">
        <v>124</v>
      </c>
      <c r="K91" s="11" t="s">
        <v>177</v>
      </c>
      <c r="L91" s="11" t="s">
        <v>36</v>
      </c>
      <c r="M91" s="11" t="s">
        <v>37</v>
      </c>
      <c r="N91" s="11" t="s">
        <v>270</v>
      </c>
      <c r="O91" s="14">
        <v>85</v>
      </c>
      <c r="P91" s="13">
        <v>84.33</v>
      </c>
      <c r="Q91" s="13">
        <f>O91*0.7+P91*0.3</f>
        <v>84.79899999999999</v>
      </c>
      <c r="R91" s="11">
        <v>1</v>
      </c>
      <c r="S91" s="10"/>
      <c r="V91" s="29"/>
    </row>
    <row r="92" spans="1:22" s="15" customFormat="1" ht="40.5">
      <c r="A92" s="10">
        <v>88</v>
      </c>
      <c r="B92" s="11" t="s">
        <v>91</v>
      </c>
      <c r="C92" s="11" t="s">
        <v>74</v>
      </c>
      <c r="D92" s="11" t="s">
        <v>39</v>
      </c>
      <c r="E92" s="12" t="s">
        <v>304</v>
      </c>
      <c r="F92" s="11" t="s">
        <v>92</v>
      </c>
      <c r="G92" s="11">
        <v>1</v>
      </c>
      <c r="H92" s="10" t="s">
        <v>38</v>
      </c>
      <c r="I92" s="11" t="s">
        <v>93</v>
      </c>
      <c r="J92" s="11" t="s">
        <v>124</v>
      </c>
      <c r="K92" s="11" t="s">
        <v>40</v>
      </c>
      <c r="L92" s="11" t="s">
        <v>41</v>
      </c>
      <c r="M92" s="11" t="s">
        <v>42</v>
      </c>
      <c r="N92" s="11" t="s">
        <v>270</v>
      </c>
      <c r="O92" s="14">
        <v>87</v>
      </c>
      <c r="P92" s="13">
        <v>80.33</v>
      </c>
      <c r="Q92" s="13">
        <f>O92*0.7+P92*0.3</f>
        <v>84.999</v>
      </c>
      <c r="R92" s="11">
        <v>1</v>
      </c>
      <c r="S92" s="10"/>
      <c r="V92" s="29"/>
    </row>
    <row r="93" spans="1:22" s="15" customFormat="1" ht="40.5">
      <c r="A93" s="10">
        <v>89</v>
      </c>
      <c r="B93" s="11" t="s">
        <v>91</v>
      </c>
      <c r="C93" s="11" t="s">
        <v>74</v>
      </c>
      <c r="D93" s="11" t="s">
        <v>44</v>
      </c>
      <c r="E93" s="12" t="s">
        <v>305</v>
      </c>
      <c r="F93" s="11" t="s">
        <v>92</v>
      </c>
      <c r="G93" s="11">
        <v>1</v>
      </c>
      <c r="H93" s="10" t="s">
        <v>43</v>
      </c>
      <c r="I93" s="11" t="s">
        <v>93</v>
      </c>
      <c r="J93" s="11" t="s">
        <v>124</v>
      </c>
      <c r="K93" s="11" t="s">
        <v>138</v>
      </c>
      <c r="L93" s="11" t="s">
        <v>140</v>
      </c>
      <c r="M93" s="11" t="s">
        <v>45</v>
      </c>
      <c r="N93" s="11" t="s">
        <v>270</v>
      </c>
      <c r="O93" s="14">
        <v>52</v>
      </c>
      <c r="P93" s="13">
        <v>84.33</v>
      </c>
      <c r="Q93" s="13">
        <f>O93*0.7+P93*0.3</f>
        <v>61.699</v>
      </c>
      <c r="R93" s="11">
        <v>1</v>
      </c>
      <c r="S93" s="10"/>
      <c r="V93" s="29"/>
    </row>
    <row r="94" spans="1:22" s="15" customFormat="1" ht="40.5">
      <c r="A94" s="10">
        <v>90</v>
      </c>
      <c r="B94" s="11" t="s">
        <v>91</v>
      </c>
      <c r="C94" s="11" t="s">
        <v>75</v>
      </c>
      <c r="D94" s="11" t="s">
        <v>47</v>
      </c>
      <c r="E94" s="12" t="s">
        <v>306</v>
      </c>
      <c r="F94" s="11" t="s">
        <v>92</v>
      </c>
      <c r="G94" s="11">
        <v>4</v>
      </c>
      <c r="H94" s="10" t="s">
        <v>46</v>
      </c>
      <c r="I94" s="11" t="s">
        <v>111</v>
      </c>
      <c r="J94" s="11" t="s">
        <v>124</v>
      </c>
      <c r="K94" s="11" t="s">
        <v>238</v>
      </c>
      <c r="L94" s="11" t="s">
        <v>148</v>
      </c>
      <c r="M94" s="11" t="s">
        <v>48</v>
      </c>
      <c r="N94" s="11" t="s">
        <v>270</v>
      </c>
      <c r="O94" s="14">
        <v>73</v>
      </c>
      <c r="P94" s="13">
        <v>85</v>
      </c>
      <c r="Q94" s="13">
        <f>O94*0.5+P94*0.5</f>
        <v>79</v>
      </c>
      <c r="R94" s="11">
        <v>1</v>
      </c>
      <c r="S94" s="10"/>
      <c r="V94" s="29"/>
    </row>
    <row r="95" spans="1:22" s="15" customFormat="1" ht="54">
      <c r="A95" s="10">
        <v>91</v>
      </c>
      <c r="B95" s="11" t="s">
        <v>91</v>
      </c>
      <c r="C95" s="11" t="s">
        <v>75</v>
      </c>
      <c r="D95" s="11" t="s">
        <v>47</v>
      </c>
      <c r="E95" s="12" t="s">
        <v>306</v>
      </c>
      <c r="F95" s="11" t="s">
        <v>92</v>
      </c>
      <c r="G95" s="11">
        <v>4</v>
      </c>
      <c r="H95" s="10" t="s">
        <v>49</v>
      </c>
      <c r="I95" s="11" t="s">
        <v>111</v>
      </c>
      <c r="J95" s="11" t="s">
        <v>124</v>
      </c>
      <c r="K95" s="11" t="s">
        <v>105</v>
      </c>
      <c r="L95" s="11" t="s">
        <v>50</v>
      </c>
      <c r="M95" s="11" t="s">
        <v>185</v>
      </c>
      <c r="N95" s="11" t="s">
        <v>270</v>
      </c>
      <c r="O95" s="14">
        <v>79</v>
      </c>
      <c r="P95" s="13">
        <v>73.33</v>
      </c>
      <c r="Q95" s="13">
        <f>O95*0.5+P95*0.5</f>
        <v>76.16499999999999</v>
      </c>
      <c r="R95" s="11">
        <v>2</v>
      </c>
      <c r="S95" s="10"/>
      <c r="V95" s="29"/>
    </row>
    <row r="96" spans="1:22" s="15" customFormat="1" ht="27">
      <c r="A96" s="10">
        <v>92</v>
      </c>
      <c r="B96" s="11" t="s">
        <v>91</v>
      </c>
      <c r="C96" s="11" t="s">
        <v>75</v>
      </c>
      <c r="D96" s="11" t="s">
        <v>47</v>
      </c>
      <c r="E96" s="12" t="s">
        <v>306</v>
      </c>
      <c r="F96" s="11" t="s">
        <v>92</v>
      </c>
      <c r="G96" s="11">
        <v>4</v>
      </c>
      <c r="H96" s="10" t="s">
        <v>51</v>
      </c>
      <c r="I96" s="11" t="s">
        <v>111</v>
      </c>
      <c r="J96" s="11" t="s">
        <v>124</v>
      </c>
      <c r="K96" s="11" t="s">
        <v>53</v>
      </c>
      <c r="L96" s="11" t="s">
        <v>52</v>
      </c>
      <c r="M96" s="11" t="s">
        <v>54</v>
      </c>
      <c r="N96" s="11" t="s">
        <v>270</v>
      </c>
      <c r="O96" s="14">
        <v>78</v>
      </c>
      <c r="P96" s="13">
        <v>74.33</v>
      </c>
      <c r="Q96" s="13">
        <f>O96*0.5+P96*0.5</f>
        <v>76.16499999999999</v>
      </c>
      <c r="R96" s="11">
        <v>2</v>
      </c>
      <c r="S96" s="10"/>
      <c r="V96" s="29"/>
    </row>
    <row r="97" spans="1:22" s="15" customFormat="1" ht="27">
      <c r="A97" s="10">
        <v>93</v>
      </c>
      <c r="B97" s="21" t="s">
        <v>91</v>
      </c>
      <c r="C97" s="21" t="s">
        <v>75</v>
      </c>
      <c r="D97" s="21" t="s">
        <v>47</v>
      </c>
      <c r="E97" s="12" t="s">
        <v>306</v>
      </c>
      <c r="F97" s="21" t="s">
        <v>92</v>
      </c>
      <c r="G97" s="21">
        <v>4</v>
      </c>
      <c r="H97" s="22" t="s">
        <v>55</v>
      </c>
      <c r="I97" s="21" t="s">
        <v>111</v>
      </c>
      <c r="J97" s="11" t="s">
        <v>124</v>
      </c>
      <c r="K97" s="11" t="s">
        <v>147</v>
      </c>
      <c r="L97" s="11" t="s">
        <v>52</v>
      </c>
      <c r="M97" s="11" t="s">
        <v>147</v>
      </c>
      <c r="N97" s="11" t="s">
        <v>67</v>
      </c>
      <c r="O97" s="24">
        <v>65</v>
      </c>
      <c r="P97" s="23">
        <v>80.67</v>
      </c>
      <c r="Q97" s="23">
        <f>O97*0.5+P97*0.5</f>
        <v>72.83500000000001</v>
      </c>
      <c r="R97" s="21">
        <v>4</v>
      </c>
      <c r="S97" s="22" t="s">
        <v>76</v>
      </c>
      <c r="V97" s="29"/>
    </row>
    <row r="98" spans="1:22" s="15" customFormat="1" ht="27">
      <c r="A98" s="10">
        <v>94</v>
      </c>
      <c r="B98" s="11" t="s">
        <v>91</v>
      </c>
      <c r="C98" s="11" t="s">
        <v>75</v>
      </c>
      <c r="D98" s="11" t="s">
        <v>47</v>
      </c>
      <c r="E98" s="12" t="s">
        <v>306</v>
      </c>
      <c r="F98" s="11" t="s">
        <v>92</v>
      </c>
      <c r="G98" s="11">
        <v>4</v>
      </c>
      <c r="H98" s="10" t="s">
        <v>56</v>
      </c>
      <c r="I98" s="11" t="s">
        <v>111</v>
      </c>
      <c r="J98" s="11" t="s">
        <v>124</v>
      </c>
      <c r="K98" s="11" t="s">
        <v>57</v>
      </c>
      <c r="L98" s="11" t="s">
        <v>148</v>
      </c>
      <c r="M98" s="11" t="s">
        <v>69</v>
      </c>
      <c r="N98" s="11" t="s">
        <v>270</v>
      </c>
      <c r="O98" s="14">
        <v>61</v>
      </c>
      <c r="P98" s="13">
        <v>84.67</v>
      </c>
      <c r="Q98" s="13">
        <f>O98*0.5+P98*0.5</f>
        <v>72.83500000000001</v>
      </c>
      <c r="R98" s="11">
        <v>4</v>
      </c>
      <c r="S98" s="10" t="s">
        <v>76</v>
      </c>
      <c r="V98" s="29"/>
    </row>
    <row r="99" spans="1:19" ht="36.75" customHeight="1">
      <c r="A99" s="31" t="s">
        <v>297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</row>
    <row r="100" ht="14.25">
      <c r="Q100" s="27"/>
    </row>
    <row r="101" ht="14.25">
      <c r="Q101" s="27"/>
    </row>
    <row r="103" ht="14.25">
      <c r="Q103" s="27"/>
    </row>
    <row r="104" ht="14.25">
      <c r="Q104" s="27"/>
    </row>
    <row r="105" ht="14.25">
      <c r="Q105" s="27"/>
    </row>
    <row r="106" ht="14.25">
      <c r="Q106" s="27"/>
    </row>
  </sheetData>
  <sheetProtection selectLockedCells="1" selectUnlockedCells="1"/>
  <autoFilter ref="A4:N98"/>
  <mergeCells count="18">
    <mergeCell ref="H3:H4"/>
    <mergeCell ref="I3:I4"/>
    <mergeCell ref="S3:S4"/>
    <mergeCell ref="L3:L4"/>
    <mergeCell ref="M3:M4"/>
    <mergeCell ref="N3:N4"/>
    <mergeCell ref="J3:J4"/>
    <mergeCell ref="O3:Q3"/>
    <mergeCell ref="A99:S99"/>
    <mergeCell ref="K3:K4"/>
    <mergeCell ref="A1:S1"/>
    <mergeCell ref="A3:A4"/>
    <mergeCell ref="B3:B4"/>
    <mergeCell ref="C3:C4"/>
    <mergeCell ref="D3:D4"/>
    <mergeCell ref="F3:F4"/>
    <mergeCell ref="G3:G4"/>
    <mergeCell ref="E3:E4"/>
  </mergeCells>
  <printOptions/>
  <pageMargins left="0.42" right="0.16" top="0.44" bottom="0.69" header="0.37" footer="0.43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2015-09-08T08:05:47Z</cp:lastPrinted>
  <dcterms:created xsi:type="dcterms:W3CDTF">2015-08-31T01:27:25Z</dcterms:created>
  <dcterms:modified xsi:type="dcterms:W3CDTF">2015-09-08T08:12:04Z</dcterms:modified>
  <cp:category/>
  <cp:version/>
  <cp:contentType/>
  <cp:contentStatus/>
</cp:coreProperties>
</file>