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面试考生名单" sheetId="1" r:id="rId1"/>
  </sheets>
  <externalReferences>
    <externalReference r:id="rId4"/>
  </externalReferences>
  <definedNames>
    <definedName name="_xlnm.Print_Titles" localSheetId="0">'面试考生名单'!$4:$4</definedName>
    <definedName name="_xlnm._FilterDatabase" localSheetId="0" hidden="1">'面试考生名单'!$A$4:$K$490</definedName>
  </definedNames>
  <calcPr fullCalcOnLoad="1"/>
</workbook>
</file>

<file path=xl/sharedStrings.xml><?xml version="1.0" encoding="utf-8"?>
<sst xmlns="http://schemas.openxmlformats.org/spreadsheetml/2006/main" count="3186" uniqueCount="1459">
  <si>
    <t>附件</t>
  </si>
  <si>
    <t>2018年英德市公开招聘（选调）中小学（幼儿园）教师体检人员名单</t>
  </si>
  <si>
    <t>英德市教育局</t>
  </si>
  <si>
    <t>序号</t>
  </si>
  <si>
    <t>准考证号</t>
  </si>
  <si>
    <t>姓名</t>
  </si>
  <si>
    <t>性别</t>
  </si>
  <si>
    <t>报考单位</t>
  </si>
  <si>
    <t>报考职位</t>
  </si>
  <si>
    <t>职位代码</t>
  </si>
  <si>
    <t>笔试成绩</t>
  </si>
  <si>
    <t>面试成绩</t>
  </si>
  <si>
    <t>总成绩(笔试面试各50%)</t>
  </si>
  <si>
    <t>总成绩排名</t>
  </si>
  <si>
    <t>入围情况</t>
  </si>
  <si>
    <t>备注</t>
  </si>
  <si>
    <t>188120180282</t>
  </si>
  <si>
    <t>罗怀英</t>
  </si>
  <si>
    <t>女</t>
  </si>
  <si>
    <t>英德市市区中学</t>
  </si>
  <si>
    <t>语文</t>
  </si>
  <si>
    <t>72.38</t>
  </si>
  <si>
    <t>入围体检</t>
  </si>
  <si>
    <t>选调</t>
  </si>
  <si>
    <t>188120180038</t>
  </si>
  <si>
    <t>李倩莹</t>
  </si>
  <si>
    <t>英德市乡镇小学</t>
  </si>
  <si>
    <t>84.27</t>
  </si>
  <si>
    <t>188120180200</t>
  </si>
  <si>
    <t>李嘉文</t>
  </si>
  <si>
    <t>83.07</t>
  </si>
  <si>
    <t>188120180051</t>
  </si>
  <si>
    <t>何水娣</t>
  </si>
  <si>
    <t>80.98</t>
  </si>
  <si>
    <t>188120180012</t>
  </si>
  <si>
    <t>赵嘉欣</t>
  </si>
  <si>
    <t>79.10</t>
  </si>
  <si>
    <t>188120180239</t>
  </si>
  <si>
    <t>向杏仪</t>
  </si>
  <si>
    <t>82.18</t>
  </si>
  <si>
    <t>188120180248</t>
  </si>
  <si>
    <t>杨翠影</t>
  </si>
  <si>
    <t>78.62</t>
  </si>
  <si>
    <t>188120180088</t>
  </si>
  <si>
    <t>黄水心</t>
  </si>
  <si>
    <t>81.07</t>
  </si>
  <si>
    <t>188120180270</t>
  </si>
  <si>
    <t>刘娟</t>
  </si>
  <si>
    <t>79.07</t>
  </si>
  <si>
    <t>188120180079</t>
  </si>
  <si>
    <t>林金辉</t>
  </si>
  <si>
    <t>77.90</t>
  </si>
  <si>
    <t>188120180002</t>
  </si>
  <si>
    <t>邓玉婷</t>
  </si>
  <si>
    <t>80.33</t>
  </si>
  <si>
    <t>188120180168</t>
  </si>
  <si>
    <t>罗柳红</t>
  </si>
  <si>
    <t>78.55</t>
  </si>
  <si>
    <t>188120180226</t>
  </si>
  <si>
    <t>苏慧兰</t>
  </si>
  <si>
    <t>79.60</t>
  </si>
  <si>
    <t>188120180141</t>
  </si>
  <si>
    <t>梁美珍</t>
  </si>
  <si>
    <t>77.31</t>
  </si>
  <si>
    <t>188120180182</t>
  </si>
  <si>
    <t>包丽娜</t>
  </si>
  <si>
    <t>79.17</t>
  </si>
  <si>
    <t>188120180195</t>
  </si>
  <si>
    <t>黄洁谊</t>
  </si>
  <si>
    <t>76.75</t>
  </si>
  <si>
    <t>188120180102</t>
  </si>
  <si>
    <t>谭雾华</t>
  </si>
  <si>
    <t>76.40</t>
  </si>
  <si>
    <t>188120180254</t>
  </si>
  <si>
    <t>张思婷</t>
  </si>
  <si>
    <t>78.30</t>
  </si>
  <si>
    <t>188120180222</t>
  </si>
  <si>
    <t>丘彩玲</t>
  </si>
  <si>
    <t>76.90</t>
  </si>
  <si>
    <t>188120180124</t>
  </si>
  <si>
    <t>郑思华</t>
  </si>
  <si>
    <t>72.86</t>
  </si>
  <si>
    <t>188120180078</t>
  </si>
  <si>
    <t>梁惠婷</t>
  </si>
  <si>
    <t>75.65</t>
  </si>
  <si>
    <t>188120180041</t>
  </si>
  <si>
    <t>梁燕芬</t>
  </si>
  <si>
    <t>75.80</t>
  </si>
  <si>
    <t>188120180236</t>
  </si>
  <si>
    <t>吴喜娟</t>
  </si>
  <si>
    <t>75.43</t>
  </si>
  <si>
    <t>188120180272</t>
  </si>
  <si>
    <t>李菲雪</t>
  </si>
  <si>
    <t>73.96</t>
  </si>
  <si>
    <t>188120180119</t>
  </si>
  <si>
    <t>李梅菁</t>
  </si>
  <si>
    <t>188120180154</t>
  </si>
  <si>
    <t>张丽梅</t>
  </si>
  <si>
    <t>77.35</t>
  </si>
  <si>
    <t>188120180086</t>
  </si>
  <si>
    <t>陈又榕</t>
  </si>
  <si>
    <t>76.85</t>
  </si>
  <si>
    <t>188120180267</t>
  </si>
  <si>
    <t>林锐彤</t>
  </si>
  <si>
    <t>74.85</t>
  </si>
  <si>
    <t>188120180103</t>
  </si>
  <si>
    <t>王丽婷</t>
  </si>
  <si>
    <t>75.97</t>
  </si>
  <si>
    <t>188120180214</t>
  </si>
  <si>
    <t>陆双碧</t>
  </si>
  <si>
    <t>75.61</t>
  </si>
  <si>
    <t>188120180071</t>
  </si>
  <si>
    <t>周冬梅</t>
  </si>
  <si>
    <t>74.25</t>
  </si>
  <si>
    <t>188120180114</t>
  </si>
  <si>
    <t>陈晓敏</t>
  </si>
  <si>
    <t>78.05</t>
  </si>
  <si>
    <t>188120180173</t>
  </si>
  <si>
    <t>谢鸿兄</t>
  </si>
  <si>
    <t>77.15</t>
  </si>
  <si>
    <t>188120180238</t>
  </si>
  <si>
    <t>向彩怡</t>
  </si>
  <si>
    <t>72.79</t>
  </si>
  <si>
    <t>188120180191</t>
  </si>
  <si>
    <t>邓怀素</t>
  </si>
  <si>
    <t>73.91</t>
  </si>
  <si>
    <t>188120180202</t>
  </si>
  <si>
    <t>李丽娟</t>
  </si>
  <si>
    <t>71.65</t>
  </si>
  <si>
    <t>188120180188</t>
  </si>
  <si>
    <t>陈思玲</t>
  </si>
  <si>
    <t>71.35</t>
  </si>
  <si>
    <t>188120180209</t>
  </si>
  <si>
    <t>林利珠</t>
  </si>
  <si>
    <t>76.15</t>
  </si>
  <si>
    <t>188120180277</t>
  </si>
  <si>
    <t>李旋</t>
  </si>
  <si>
    <t>74.33</t>
  </si>
  <si>
    <t>188120180212</t>
  </si>
  <si>
    <t>刘旭夏</t>
  </si>
  <si>
    <t>74.83</t>
  </si>
  <si>
    <t>188120180172</t>
  </si>
  <si>
    <t>伍小芝</t>
  </si>
  <si>
    <t>72.02</t>
  </si>
  <si>
    <t>188120180018</t>
  </si>
  <si>
    <t>陈颖瑜</t>
  </si>
  <si>
    <t>74.28</t>
  </si>
  <si>
    <t>188120180163</t>
  </si>
  <si>
    <t>吴楚楚</t>
  </si>
  <si>
    <t>188120180197</t>
  </si>
  <si>
    <t>黄文静</t>
  </si>
  <si>
    <t>74.47</t>
  </si>
  <si>
    <t>188120180237</t>
  </si>
  <si>
    <t>吴小凤</t>
  </si>
  <si>
    <t>71.02</t>
  </si>
  <si>
    <t>188120180023</t>
  </si>
  <si>
    <t>邓敏洪</t>
  </si>
  <si>
    <t>188120180264</t>
  </si>
  <si>
    <t>朱春花</t>
  </si>
  <si>
    <t>72.74</t>
  </si>
  <si>
    <t>188120180199</t>
  </si>
  <si>
    <t>赖彩云</t>
  </si>
  <si>
    <t>74.02</t>
  </si>
  <si>
    <t>188120180024</t>
  </si>
  <si>
    <t>邓烨</t>
  </si>
  <si>
    <t>73.87</t>
  </si>
  <si>
    <t>188120180032</t>
  </si>
  <si>
    <t>黄美玲</t>
  </si>
  <si>
    <t>69.80</t>
  </si>
  <si>
    <t>188120180247</t>
  </si>
  <si>
    <t>杨保新</t>
  </si>
  <si>
    <t>男</t>
  </si>
  <si>
    <t>73.95</t>
  </si>
  <si>
    <t>188120180208</t>
  </si>
  <si>
    <t>林丽娟</t>
  </si>
  <si>
    <t>72.61</t>
  </si>
  <si>
    <t>188120180144</t>
  </si>
  <si>
    <t>林晓嘉</t>
  </si>
  <si>
    <t>69.10</t>
  </si>
  <si>
    <t>188120180180</t>
  </si>
  <si>
    <t>吴妙兰</t>
  </si>
  <si>
    <t>73.20</t>
  </si>
  <si>
    <t>笔试成绩优先</t>
  </si>
  <si>
    <t>188120180044</t>
  </si>
  <si>
    <t>刘小金</t>
  </si>
  <si>
    <t>70.70</t>
  </si>
  <si>
    <t>188120180205</t>
  </si>
  <si>
    <t>李银苹</t>
  </si>
  <si>
    <t>72.32</t>
  </si>
  <si>
    <t>188120180063</t>
  </si>
  <si>
    <t>魏颖</t>
  </si>
  <si>
    <t>188120180060</t>
  </si>
  <si>
    <t>苏艳君</t>
  </si>
  <si>
    <t>68.57</t>
  </si>
  <si>
    <t>188120180241</t>
  </si>
  <si>
    <t>谢家琪</t>
  </si>
  <si>
    <t>70.18</t>
  </si>
  <si>
    <t>188120180011</t>
  </si>
  <si>
    <t>朱新静</t>
  </si>
  <si>
    <t>70.43</t>
  </si>
  <si>
    <t>188120180076</t>
  </si>
  <si>
    <t>叶莹</t>
  </si>
  <si>
    <t>74.92</t>
  </si>
  <si>
    <t>188120180252</t>
  </si>
  <si>
    <t>张静怡</t>
  </si>
  <si>
    <t>75.51</t>
  </si>
  <si>
    <t>188120180151</t>
  </si>
  <si>
    <t>伍敏</t>
  </si>
  <si>
    <t>68.38</t>
  </si>
  <si>
    <t>188120180007</t>
  </si>
  <si>
    <t>黄月媛</t>
  </si>
  <si>
    <t>79.83</t>
  </si>
  <si>
    <t>188120180249</t>
  </si>
  <si>
    <t>杨玉婕</t>
  </si>
  <si>
    <t>71.54</t>
  </si>
  <si>
    <t>188120180189</t>
  </si>
  <si>
    <t>陈欣如</t>
  </si>
  <si>
    <t>69.88</t>
  </si>
  <si>
    <t>188120180113</t>
  </si>
  <si>
    <t>林秀萍</t>
  </si>
  <si>
    <t>70.95</t>
  </si>
  <si>
    <t>188120180194</t>
  </si>
  <si>
    <t>郭枝烟</t>
  </si>
  <si>
    <t>69.97</t>
  </si>
  <si>
    <t>188120180014</t>
  </si>
  <si>
    <t>陈贵玲</t>
  </si>
  <si>
    <t>71.49</t>
  </si>
  <si>
    <t>188120180268</t>
  </si>
  <si>
    <t>黄椅钧</t>
  </si>
  <si>
    <t>70.63</t>
  </si>
  <si>
    <t>188120180259</t>
  </si>
  <si>
    <t>郑敏华</t>
  </si>
  <si>
    <t>68.11</t>
  </si>
  <si>
    <t>188120180193</t>
  </si>
  <si>
    <t>邓三梅</t>
  </si>
  <si>
    <t>70.75</t>
  </si>
  <si>
    <t>188120180133</t>
  </si>
  <si>
    <t>陈巧玲</t>
  </si>
  <si>
    <t>70.66</t>
  </si>
  <si>
    <t>188120180075</t>
  </si>
  <si>
    <t>杨师韵</t>
  </si>
  <si>
    <t>69.21</t>
  </si>
  <si>
    <t>188120180176</t>
  </si>
  <si>
    <t>曾丽茹</t>
  </si>
  <si>
    <t>70.53</t>
  </si>
  <si>
    <t>188120180223</t>
  </si>
  <si>
    <t>丘美颜</t>
  </si>
  <si>
    <t>67.89</t>
  </si>
  <si>
    <t>188120180177</t>
  </si>
  <si>
    <t>曾祥英</t>
  </si>
  <si>
    <t>71.53</t>
  </si>
  <si>
    <t>188120180230</t>
  </si>
  <si>
    <t>谭小环</t>
  </si>
  <si>
    <t>69.91</t>
  </si>
  <si>
    <t>188120180046</t>
  </si>
  <si>
    <t>龙芯衡</t>
  </si>
  <si>
    <t>74.95</t>
  </si>
  <si>
    <t>188120180196</t>
  </si>
  <si>
    <t>黄婉玲</t>
  </si>
  <si>
    <t>69.78</t>
  </si>
  <si>
    <t>188120180053</t>
  </si>
  <si>
    <t>赖涛</t>
  </si>
  <si>
    <t>69.17</t>
  </si>
  <si>
    <t>188120180005</t>
  </si>
  <si>
    <t>黄静雅</t>
  </si>
  <si>
    <t>68.40</t>
  </si>
  <si>
    <t>188120180255</t>
  </si>
  <si>
    <t>张婷婷</t>
  </si>
  <si>
    <t>188120180057</t>
  </si>
  <si>
    <t>梁晓琳</t>
  </si>
  <si>
    <t>70.48</t>
  </si>
  <si>
    <t>188120180020</t>
  </si>
  <si>
    <t>成间容</t>
  </si>
  <si>
    <t>63.74</t>
  </si>
  <si>
    <t>188120180097</t>
  </si>
  <si>
    <t>刘延映</t>
  </si>
  <si>
    <t>66.74</t>
  </si>
  <si>
    <t>188120180181</t>
  </si>
  <si>
    <t>白秋宜</t>
  </si>
  <si>
    <t>67.72</t>
  </si>
  <si>
    <t>188120180152</t>
  </si>
  <si>
    <t>熊社娣</t>
  </si>
  <si>
    <t>67.94</t>
  </si>
  <si>
    <t>188120180216</t>
  </si>
  <si>
    <t>罗美玲</t>
  </si>
  <si>
    <t>66.60</t>
  </si>
  <si>
    <t>188120180232</t>
  </si>
  <si>
    <t>王敏珊</t>
  </si>
  <si>
    <t>72.16</t>
  </si>
  <si>
    <t>188120180059</t>
  </si>
  <si>
    <t>欧璟眉</t>
  </si>
  <si>
    <t>64.91</t>
  </si>
  <si>
    <t>188120180066</t>
  </si>
  <si>
    <t>吴玉娇</t>
  </si>
  <si>
    <t>66.86</t>
  </si>
  <si>
    <t>188120180087</t>
  </si>
  <si>
    <t>成若愚</t>
  </si>
  <si>
    <t>65.95</t>
  </si>
  <si>
    <t>188120180227</t>
  </si>
  <si>
    <t>苏淑娟</t>
  </si>
  <si>
    <t>63.37</t>
  </si>
  <si>
    <t>188120180065</t>
  </si>
  <si>
    <t>吴秋月</t>
  </si>
  <si>
    <t>188120180276</t>
  </si>
  <si>
    <t>廖美君</t>
  </si>
  <si>
    <t>63.09</t>
  </si>
  <si>
    <t>188120180134</t>
  </si>
  <si>
    <t>陈玉玲</t>
  </si>
  <si>
    <t>64.61</t>
  </si>
  <si>
    <t>188120180246</t>
  </si>
  <si>
    <t>薛瑞玲</t>
  </si>
  <si>
    <t>67.78</t>
  </si>
  <si>
    <t>188120180213</t>
  </si>
  <si>
    <t>刘梓芃</t>
  </si>
  <si>
    <t>67.95</t>
  </si>
  <si>
    <t>188120180061</t>
  </si>
  <si>
    <t>唐志荣</t>
  </si>
  <si>
    <t>74.51</t>
  </si>
  <si>
    <t>188120180006</t>
  </si>
  <si>
    <t>黄椅锋</t>
  </si>
  <si>
    <t>63.44</t>
  </si>
  <si>
    <t>188120180035</t>
  </si>
  <si>
    <t>邝淑慧</t>
  </si>
  <si>
    <t>58.65</t>
  </si>
  <si>
    <t>188120180003</t>
  </si>
  <si>
    <t>郭伟健</t>
  </si>
  <si>
    <t>63.14</t>
  </si>
  <si>
    <t>188120180184</t>
  </si>
  <si>
    <t>陈佳梅</t>
  </si>
  <si>
    <t>56.70</t>
  </si>
  <si>
    <t>188120180171</t>
  </si>
  <si>
    <t>谭鹏程</t>
  </si>
  <si>
    <t>56.98</t>
  </si>
  <si>
    <t>188120180243</t>
  </si>
  <si>
    <t>谢燕纯</t>
  </si>
  <si>
    <t>77.09</t>
  </si>
  <si>
    <t>188120180262</t>
  </si>
  <si>
    <t>钟艳君</t>
  </si>
  <si>
    <t>75.92</t>
  </si>
  <si>
    <t>188120180178</t>
  </si>
  <si>
    <t>周莹莹</t>
  </si>
  <si>
    <t>188120180034</t>
  </si>
  <si>
    <t>孔雪莹</t>
  </si>
  <si>
    <t>188120180170</t>
  </si>
  <si>
    <t>邵平</t>
  </si>
  <si>
    <t>69.87</t>
  </si>
  <si>
    <t>188120180081</t>
  </si>
  <si>
    <t>赖钰雯</t>
  </si>
  <si>
    <t>69.25</t>
  </si>
  <si>
    <t>188120180104</t>
  </si>
  <si>
    <t>王琳</t>
  </si>
  <si>
    <t>68.65</t>
  </si>
  <si>
    <t>188120180221</t>
  </si>
  <si>
    <t>彭永莲</t>
  </si>
  <si>
    <t>67.83</t>
  </si>
  <si>
    <t>188120180055</t>
  </si>
  <si>
    <t>李小婷</t>
  </si>
  <si>
    <t>67.51</t>
  </si>
  <si>
    <t>188120180001</t>
  </si>
  <si>
    <t>陈炳娟</t>
  </si>
  <si>
    <t>66.76</t>
  </si>
  <si>
    <t>188120180147</t>
  </si>
  <si>
    <t>莫小翠</t>
  </si>
  <si>
    <t>63.56</t>
  </si>
  <si>
    <t>188120180110</t>
  </si>
  <si>
    <t>张丽珠</t>
  </si>
  <si>
    <t>63.06</t>
  </si>
  <si>
    <t>188120180412</t>
  </si>
  <si>
    <t>钟春梅</t>
  </si>
  <si>
    <t>数学</t>
  </si>
  <si>
    <t>86.87</t>
  </si>
  <si>
    <t>188120180374</t>
  </si>
  <si>
    <t>徐文英</t>
  </si>
  <si>
    <t>81.37</t>
  </si>
  <si>
    <t>188120180386</t>
  </si>
  <si>
    <t>陈海鸿</t>
  </si>
  <si>
    <t>83.20</t>
  </si>
  <si>
    <t>188120180297</t>
  </si>
  <si>
    <t>黄璇燕</t>
  </si>
  <si>
    <t>79.70</t>
  </si>
  <si>
    <t>188120180439</t>
  </si>
  <si>
    <t>谭楚捷</t>
  </si>
  <si>
    <t>81.59</t>
  </si>
  <si>
    <t>188120180344</t>
  </si>
  <si>
    <t>曾福珍</t>
  </si>
  <si>
    <t>75.48</t>
  </si>
  <si>
    <t>188120180306</t>
  </si>
  <si>
    <t>陈芬</t>
  </si>
  <si>
    <t>71.09</t>
  </si>
  <si>
    <t>188120180418</t>
  </si>
  <si>
    <t>陈远其</t>
  </si>
  <si>
    <t>76.53</t>
  </si>
  <si>
    <t>188120180424</t>
  </si>
  <si>
    <t>高永慧</t>
  </si>
  <si>
    <t>188120180360</t>
  </si>
  <si>
    <t>陈晓雯</t>
  </si>
  <si>
    <t>71.70</t>
  </si>
  <si>
    <t>188120180341</t>
  </si>
  <si>
    <t>丘梦思</t>
  </si>
  <si>
    <t>76.10</t>
  </si>
  <si>
    <t>188120180452</t>
  </si>
  <si>
    <t>朱颖雯</t>
  </si>
  <si>
    <t>73.88</t>
  </si>
  <si>
    <t>188120180320</t>
  </si>
  <si>
    <t>李洁</t>
  </si>
  <si>
    <t>66.82</t>
  </si>
  <si>
    <t>188120180392</t>
  </si>
  <si>
    <t>周锦珠</t>
  </si>
  <si>
    <t>188120180446</t>
  </si>
  <si>
    <t>郑丽</t>
  </si>
  <si>
    <t>70.69</t>
  </si>
  <si>
    <t>188120180420</t>
  </si>
  <si>
    <t>邓浩</t>
  </si>
  <si>
    <t>76.12</t>
  </si>
  <si>
    <t>188120180317</t>
  </si>
  <si>
    <t>黄颖蕾</t>
  </si>
  <si>
    <t>66.70</t>
  </si>
  <si>
    <t>188120180454</t>
  </si>
  <si>
    <t>罗语媚</t>
  </si>
  <si>
    <t>69.90</t>
  </si>
  <si>
    <t>188120180305</t>
  </si>
  <si>
    <t>蔡凤珠</t>
  </si>
  <si>
    <t>68.54</t>
  </si>
  <si>
    <t>188120180325</t>
  </si>
  <si>
    <t>梁雨婷</t>
  </si>
  <si>
    <t>64.06</t>
  </si>
  <si>
    <t>188120180350</t>
  </si>
  <si>
    <t>熊淑媛</t>
  </si>
  <si>
    <t>66.54</t>
  </si>
  <si>
    <t>188120180435</t>
  </si>
  <si>
    <t>丘家敏</t>
  </si>
  <si>
    <t>71.50</t>
  </si>
  <si>
    <t>188120180377</t>
  </si>
  <si>
    <t>郑灶群</t>
  </si>
  <si>
    <t>64.95</t>
  </si>
  <si>
    <t>188120180342</t>
  </si>
  <si>
    <t>谭昊明</t>
  </si>
  <si>
    <t>71.46</t>
  </si>
  <si>
    <t>188120180396</t>
  </si>
  <si>
    <t>蒋佳丽</t>
  </si>
  <si>
    <t>78.68</t>
  </si>
  <si>
    <t>188120180308</t>
  </si>
  <si>
    <t>成嘉利</t>
  </si>
  <si>
    <t>64.01</t>
  </si>
  <si>
    <t>188120180457</t>
  </si>
  <si>
    <t>谭雪婷</t>
  </si>
  <si>
    <t>63.97</t>
  </si>
  <si>
    <t>188120180332</t>
  </si>
  <si>
    <t>何文珍</t>
  </si>
  <si>
    <t>68.70</t>
  </si>
  <si>
    <t>188120180448</t>
  </si>
  <si>
    <t>钟美娟</t>
  </si>
  <si>
    <t>68.26</t>
  </si>
  <si>
    <t>188120180314</t>
  </si>
  <si>
    <t>黄梦婷</t>
  </si>
  <si>
    <t>67.55</t>
  </si>
  <si>
    <t>188120180334</t>
  </si>
  <si>
    <t>黄蕾</t>
  </si>
  <si>
    <t>64.72</t>
  </si>
  <si>
    <t>188120180330</t>
  </si>
  <si>
    <t>曾翠莲</t>
  </si>
  <si>
    <t>63.18</t>
  </si>
  <si>
    <t>188120180387</t>
  </si>
  <si>
    <t>陈琳丹</t>
  </si>
  <si>
    <t>65.87</t>
  </si>
  <si>
    <t>188120180352</t>
  </si>
  <si>
    <t>刘炳坚</t>
  </si>
  <si>
    <t>65.42</t>
  </si>
  <si>
    <t>188120180310</t>
  </si>
  <si>
    <t>范红娣</t>
  </si>
  <si>
    <t>61.80</t>
  </si>
  <si>
    <t>188120180322</t>
  </si>
  <si>
    <t>李晓敏</t>
  </si>
  <si>
    <t>65.11</t>
  </si>
  <si>
    <t>188120180427</t>
  </si>
  <si>
    <t>刘秋燕</t>
  </si>
  <si>
    <t>62.52</t>
  </si>
  <si>
    <t>188120180355</t>
  </si>
  <si>
    <t>甘红莉</t>
  </si>
  <si>
    <t>63.68</t>
  </si>
  <si>
    <t>188120180311</t>
  </si>
  <si>
    <t>郭秀丽</t>
  </si>
  <si>
    <t>63.61</t>
  </si>
  <si>
    <t>188120180372</t>
  </si>
  <si>
    <t>龙烨斐</t>
  </si>
  <si>
    <t>59.15</t>
  </si>
  <si>
    <t>188120180441</t>
  </si>
  <si>
    <t>汤佳银</t>
  </si>
  <si>
    <t>65.10</t>
  </si>
  <si>
    <t>188120180335</t>
  </si>
  <si>
    <t>蓝俊杰</t>
  </si>
  <si>
    <t>58.68</t>
  </si>
  <si>
    <t>188120180428</t>
  </si>
  <si>
    <t>罗博文</t>
  </si>
  <si>
    <t>60.99</t>
  </si>
  <si>
    <t>188120180300</t>
  </si>
  <si>
    <t>刘秀敏</t>
  </si>
  <si>
    <t>66.46</t>
  </si>
  <si>
    <t>188120180460</t>
  </si>
  <si>
    <t>钟佳莉</t>
  </si>
  <si>
    <t>62.44</t>
  </si>
  <si>
    <t>188120180411</t>
  </si>
  <si>
    <t>郑梦华</t>
  </si>
  <si>
    <t>69.94</t>
  </si>
  <si>
    <t>188120180453</t>
  </si>
  <si>
    <t>邹艳红</t>
  </si>
  <si>
    <t>58.88</t>
  </si>
  <si>
    <t>188120180419</t>
  </si>
  <si>
    <t>陈泽钦</t>
  </si>
  <si>
    <t>59.41</t>
  </si>
  <si>
    <t>188120180414</t>
  </si>
  <si>
    <t>冯华升</t>
  </si>
  <si>
    <t>60.57</t>
  </si>
  <si>
    <t>188120180456</t>
  </si>
  <si>
    <t>李丽萍</t>
  </si>
  <si>
    <t>60.07</t>
  </si>
  <si>
    <t>188120180383</t>
  </si>
  <si>
    <t>黄敏玲</t>
  </si>
  <si>
    <t>65.32</t>
  </si>
  <si>
    <t>188120180321</t>
  </si>
  <si>
    <t>李婷</t>
  </si>
  <si>
    <t>55.26</t>
  </si>
  <si>
    <t>188120180400</t>
  </si>
  <si>
    <t>赖燕君</t>
  </si>
  <si>
    <t>57.06</t>
  </si>
  <si>
    <t>188120180431</t>
  </si>
  <si>
    <t>潘允杰</t>
  </si>
  <si>
    <t>56.31</t>
  </si>
  <si>
    <t>188120180338</t>
  </si>
  <si>
    <t>廖松月</t>
  </si>
  <si>
    <t>60.27</t>
  </si>
  <si>
    <t>188120180422</t>
  </si>
  <si>
    <t>冯丽芬</t>
  </si>
  <si>
    <t>53.21</t>
  </si>
  <si>
    <t>188120180333</t>
  </si>
  <si>
    <t>胡伟锋</t>
  </si>
  <si>
    <t>61.60</t>
  </si>
  <si>
    <t>188120180318</t>
  </si>
  <si>
    <t>赖春娣</t>
  </si>
  <si>
    <t>55.82</t>
  </si>
  <si>
    <t>188120180434</t>
  </si>
  <si>
    <t>钱秋娴</t>
  </si>
  <si>
    <t>53.15</t>
  </si>
  <si>
    <t>188120180449</t>
  </si>
  <si>
    <t>钟文娟</t>
  </si>
  <si>
    <t>55.13</t>
  </si>
  <si>
    <t>188120180388</t>
  </si>
  <si>
    <t>邓江勇</t>
  </si>
  <si>
    <t>50.05</t>
  </si>
  <si>
    <t>188120180345</t>
  </si>
  <si>
    <t>张溧云</t>
  </si>
  <si>
    <t>49.89</t>
  </si>
  <si>
    <t>188120180382</t>
  </si>
  <si>
    <t>伍伟业</t>
  </si>
  <si>
    <t>51.11</t>
  </si>
  <si>
    <t>188120180315</t>
  </si>
  <si>
    <t>黄神聪</t>
  </si>
  <si>
    <t>56.24</t>
  </si>
  <si>
    <t>188120180358</t>
  </si>
  <si>
    <t>李永兰</t>
  </si>
  <si>
    <t>51.99</t>
  </si>
  <si>
    <t>188120180309</t>
  </si>
  <si>
    <t>范翠稳</t>
  </si>
  <si>
    <t>49.01</t>
  </si>
  <si>
    <t>188120180302</t>
  </si>
  <si>
    <t>潘才钢</t>
  </si>
  <si>
    <t>47.78</t>
  </si>
  <si>
    <t>188120180316</t>
  </si>
  <si>
    <t>黄文慧</t>
  </si>
  <si>
    <t>68.46</t>
  </si>
  <si>
    <t>188120180301</t>
  </si>
  <si>
    <t>罗成检</t>
  </si>
  <si>
    <t>66.21</t>
  </si>
  <si>
    <t>188120180425</t>
  </si>
  <si>
    <t>黄睿韵</t>
  </si>
  <si>
    <t>65.40</t>
  </si>
  <si>
    <t>188120180327</t>
  </si>
  <si>
    <t>林巧敏</t>
  </si>
  <si>
    <t>64.24</t>
  </si>
  <si>
    <t>188120180390</t>
  </si>
  <si>
    <t>袁枫</t>
  </si>
  <si>
    <t>62.15</t>
  </si>
  <si>
    <t>188120180440</t>
  </si>
  <si>
    <t>谭威定</t>
  </si>
  <si>
    <t>60.28</t>
  </si>
  <si>
    <t>188120180451</t>
  </si>
  <si>
    <t>朱丽怡</t>
  </si>
  <si>
    <t>60.17</t>
  </si>
  <si>
    <t>188120180385</t>
  </si>
  <si>
    <t>莫熳姿</t>
  </si>
  <si>
    <t>59.73</t>
  </si>
  <si>
    <t>188120181486</t>
  </si>
  <si>
    <t>叶泳娴</t>
  </si>
  <si>
    <t>英语</t>
  </si>
  <si>
    <t>84.10</t>
  </si>
  <si>
    <t>188120181297</t>
  </si>
  <si>
    <t>何思慧</t>
  </si>
  <si>
    <t>82.85</t>
  </si>
  <si>
    <t>188120181501</t>
  </si>
  <si>
    <t>张雁金</t>
  </si>
  <si>
    <t>83.38</t>
  </si>
  <si>
    <t>188120181139</t>
  </si>
  <si>
    <t>林丽霞</t>
  </si>
  <si>
    <t>81.21</t>
  </si>
  <si>
    <t>188120181321</t>
  </si>
  <si>
    <t>张静能</t>
  </si>
  <si>
    <t>81.02</t>
  </si>
  <si>
    <t>188120181303</t>
  </si>
  <si>
    <t>凌燕秋</t>
  </si>
  <si>
    <t>83.26</t>
  </si>
  <si>
    <t>188120181363</t>
  </si>
  <si>
    <t>黄丽珍</t>
  </si>
  <si>
    <t>81.75</t>
  </si>
  <si>
    <t>188120181120</t>
  </si>
  <si>
    <t>江晓敏</t>
  </si>
  <si>
    <t>83.49</t>
  </si>
  <si>
    <t>188120181121</t>
  </si>
  <si>
    <t>邝惠娴</t>
  </si>
  <si>
    <t>83.53</t>
  </si>
  <si>
    <t>188120181448</t>
  </si>
  <si>
    <t>谭敏颜</t>
  </si>
  <si>
    <t>83.48</t>
  </si>
  <si>
    <t>188120181201</t>
  </si>
  <si>
    <t>钟欣欣</t>
  </si>
  <si>
    <t>76.74</t>
  </si>
  <si>
    <t>188120181234</t>
  </si>
  <si>
    <t>黄伟平</t>
  </si>
  <si>
    <t>83.12</t>
  </si>
  <si>
    <t>188120181224</t>
  </si>
  <si>
    <t>曾慧嫘</t>
  </si>
  <si>
    <t>188120181275</t>
  </si>
  <si>
    <t>谢丽君</t>
  </si>
  <si>
    <t>81.86</t>
  </si>
  <si>
    <t>188120181306</t>
  </si>
  <si>
    <t>罗莹徽</t>
  </si>
  <si>
    <t>83.06</t>
  </si>
  <si>
    <t>188120181391</t>
  </si>
  <si>
    <t>黄华</t>
  </si>
  <si>
    <t>188120181507</t>
  </si>
  <si>
    <t>郑洁琼</t>
  </si>
  <si>
    <t>79.69</t>
  </si>
  <si>
    <t>188120181312</t>
  </si>
  <si>
    <t>宋雪莹</t>
  </si>
  <si>
    <t>78.42</t>
  </si>
  <si>
    <t>188120181315</t>
  </si>
  <si>
    <t>谭永娣</t>
  </si>
  <si>
    <t>79.18</t>
  </si>
  <si>
    <t>188120181078</t>
  </si>
  <si>
    <t>叶晓玲</t>
  </si>
  <si>
    <t>78.52</t>
  </si>
  <si>
    <t>188120181223</t>
  </si>
  <si>
    <t>王丽丹</t>
  </si>
  <si>
    <t>78.10</t>
  </si>
  <si>
    <t>188120181124</t>
  </si>
  <si>
    <t>黎慧飞</t>
  </si>
  <si>
    <t>82.95</t>
  </si>
  <si>
    <t>188120181143</t>
  </si>
  <si>
    <t>刘淑冰</t>
  </si>
  <si>
    <t>77.71</t>
  </si>
  <si>
    <t>188120181194</t>
  </si>
  <si>
    <t>袁嘉丽</t>
  </si>
  <si>
    <t>81.50</t>
  </si>
  <si>
    <t>188120181373</t>
  </si>
  <si>
    <t>陈佩佩</t>
  </si>
  <si>
    <t>77.59</t>
  </si>
  <si>
    <t>188120181210</t>
  </si>
  <si>
    <t>许晶晶</t>
  </si>
  <si>
    <t>80.46</t>
  </si>
  <si>
    <t>188120181291</t>
  </si>
  <si>
    <t>邓婉华</t>
  </si>
  <si>
    <t>80.27</t>
  </si>
  <si>
    <t>188120181304</t>
  </si>
  <si>
    <t>刘青霞</t>
  </si>
  <si>
    <t>77.12</t>
  </si>
  <si>
    <t>188120181062</t>
  </si>
  <si>
    <t>廖翠园</t>
  </si>
  <si>
    <t>79.30</t>
  </si>
  <si>
    <t>188120181503</t>
  </si>
  <si>
    <t>张颖钰</t>
  </si>
  <si>
    <t>78.72</t>
  </si>
  <si>
    <t>188120181416</t>
  </si>
  <si>
    <t>梁思敏</t>
  </si>
  <si>
    <t>78.17</t>
  </si>
  <si>
    <t>188120181425</t>
  </si>
  <si>
    <t>林晓红</t>
  </si>
  <si>
    <t>73.81</t>
  </si>
  <si>
    <t>188120181142</t>
  </si>
  <si>
    <t>刘嘉欣</t>
  </si>
  <si>
    <t>188120181476</t>
  </si>
  <si>
    <t>许烁涵</t>
  </si>
  <si>
    <t>77.11</t>
  </si>
  <si>
    <t>188120181408</t>
  </si>
  <si>
    <t>赖燕婷</t>
  </si>
  <si>
    <t>188120181159</t>
  </si>
  <si>
    <t>邓家媛</t>
  </si>
  <si>
    <t>78.98</t>
  </si>
  <si>
    <t>188120181158</t>
  </si>
  <si>
    <t>成秀雯</t>
  </si>
  <si>
    <t>78.95</t>
  </si>
  <si>
    <t>188120181231</t>
  </si>
  <si>
    <t>何黄萍</t>
  </si>
  <si>
    <t>76.84</t>
  </si>
  <si>
    <t>188120181217</t>
  </si>
  <si>
    <t>龙玉雅</t>
  </si>
  <si>
    <t>75.64</t>
  </si>
  <si>
    <t>188120181258</t>
  </si>
  <si>
    <t>叶虹</t>
  </si>
  <si>
    <t>75.71</t>
  </si>
  <si>
    <t>188120181222</t>
  </si>
  <si>
    <t>朱敏静</t>
  </si>
  <si>
    <t>503</t>
  </si>
  <si>
    <t>73.37</t>
  </si>
  <si>
    <t>188120181146</t>
  </si>
  <si>
    <t>龙振东</t>
  </si>
  <si>
    <t>74.91</t>
  </si>
  <si>
    <t>188120181377</t>
  </si>
  <si>
    <t>陈毓嫄</t>
  </si>
  <si>
    <t>78.79</t>
  </si>
  <si>
    <t>188120181511</t>
  </si>
  <si>
    <t>钟蕙竹</t>
  </si>
  <si>
    <t>74.00</t>
  </si>
  <si>
    <t>188120181537</t>
  </si>
  <si>
    <t>彭考月</t>
  </si>
  <si>
    <t>81.36</t>
  </si>
  <si>
    <t>188120181226</t>
  </si>
  <si>
    <t>杜玉芳</t>
  </si>
  <si>
    <t>75.46</t>
  </si>
  <si>
    <t>188120181108</t>
  </si>
  <si>
    <t>何兰兰</t>
  </si>
  <si>
    <t>79.12</t>
  </si>
  <si>
    <t>188120181538</t>
  </si>
  <si>
    <t>彭艳清</t>
  </si>
  <si>
    <t>76.27</t>
  </si>
  <si>
    <t>188120181160</t>
  </si>
  <si>
    <t>邓昵娜</t>
  </si>
  <si>
    <t>74.24</t>
  </si>
  <si>
    <t>188120181199</t>
  </si>
  <si>
    <t>张燕来</t>
  </si>
  <si>
    <t>80.09</t>
  </si>
  <si>
    <t>188120181072</t>
  </si>
  <si>
    <t>巫诗颖</t>
  </si>
  <si>
    <t>77.54</t>
  </si>
  <si>
    <t>188120181056</t>
  </si>
  <si>
    <t>邓玉梅</t>
  </si>
  <si>
    <t>76.71</t>
  </si>
  <si>
    <t>188120181522</t>
  </si>
  <si>
    <t>潘雪琴</t>
  </si>
  <si>
    <t>77.17</t>
  </si>
  <si>
    <t>188120181492</t>
  </si>
  <si>
    <t>张桂花</t>
  </si>
  <si>
    <t>188120181519</t>
  </si>
  <si>
    <t>华美如</t>
  </si>
  <si>
    <t>75.10</t>
  </si>
  <si>
    <t>188120181191</t>
  </si>
  <si>
    <t>杨清</t>
  </si>
  <si>
    <t>74.80</t>
  </si>
  <si>
    <t>188120181544</t>
  </si>
  <si>
    <t>刘秋玉</t>
  </si>
  <si>
    <t>74.63</t>
  </si>
  <si>
    <t>188120181401</t>
  </si>
  <si>
    <t>黄素霞</t>
  </si>
  <si>
    <t>188120181467</t>
  </si>
  <si>
    <t>谢倩妍</t>
  </si>
  <si>
    <t>74.15</t>
  </si>
  <si>
    <t>188120181311</t>
  </si>
  <si>
    <t>邱琤君</t>
  </si>
  <si>
    <t>188120181074</t>
  </si>
  <si>
    <t>肖衡</t>
  </si>
  <si>
    <t>81.39</t>
  </si>
  <si>
    <t>188120181356</t>
  </si>
  <si>
    <t>杨智媛</t>
  </si>
  <si>
    <t>79.50</t>
  </si>
  <si>
    <t>188120181057</t>
  </si>
  <si>
    <t>付文静</t>
  </si>
  <si>
    <t>75.67</t>
  </si>
  <si>
    <t>188120181105</t>
  </si>
  <si>
    <t>郭莹</t>
  </si>
  <si>
    <t>76.48</t>
  </si>
  <si>
    <t>188120181135</t>
  </si>
  <si>
    <t>练海珊</t>
  </si>
  <si>
    <t>78.28</t>
  </si>
  <si>
    <t>188120181104</t>
  </si>
  <si>
    <t>郭世绮</t>
  </si>
  <si>
    <t>74.60</t>
  </si>
  <si>
    <t>188120181520</t>
  </si>
  <si>
    <t>林珊珊</t>
  </si>
  <si>
    <t>77.26</t>
  </si>
  <si>
    <t>188120181101</t>
  </si>
  <si>
    <t>付慧芳</t>
  </si>
  <si>
    <t>188120181441</t>
  </si>
  <si>
    <t>丘玉婷</t>
  </si>
  <si>
    <t>75.45</t>
  </si>
  <si>
    <t>188120181212</t>
  </si>
  <si>
    <t>黎翠霞</t>
  </si>
  <si>
    <t>74.12</t>
  </si>
  <si>
    <t>188120181187</t>
  </si>
  <si>
    <t>肖桂娣</t>
  </si>
  <si>
    <t>74.93</t>
  </si>
  <si>
    <t>188120181516</t>
  </si>
  <si>
    <t>朱海琼</t>
  </si>
  <si>
    <t>77.87</t>
  </si>
  <si>
    <t>188120181381</t>
  </si>
  <si>
    <t>邓丽平</t>
  </si>
  <si>
    <t>188120181491</t>
  </si>
  <si>
    <t>袁晓雯</t>
  </si>
  <si>
    <t>188120181254</t>
  </si>
  <si>
    <t>肖丽萍</t>
  </si>
  <si>
    <t>74.46</t>
  </si>
  <si>
    <t>188120181065</t>
  </si>
  <si>
    <t>龙锦尾</t>
  </si>
  <si>
    <t>76.03</t>
  </si>
  <si>
    <t>188120181528</t>
  </si>
  <si>
    <t>黄翠媚</t>
  </si>
  <si>
    <t>74.49</t>
  </si>
  <si>
    <t>188120181265</t>
  </si>
  <si>
    <t>张玉兰</t>
  </si>
  <si>
    <t>75.31</t>
  </si>
  <si>
    <t>188120181170</t>
  </si>
  <si>
    <t>黄丽娜</t>
  </si>
  <si>
    <t>76.87</t>
  </si>
  <si>
    <t>188120181186</t>
  </si>
  <si>
    <t>吴欣茹</t>
  </si>
  <si>
    <t>74.86</t>
  </si>
  <si>
    <t>188120181156</t>
  </si>
  <si>
    <t>陈翠婵</t>
  </si>
  <si>
    <t>188120181419</t>
  </si>
  <si>
    <t>梁雁云</t>
  </si>
  <si>
    <t>188120181184</t>
  </si>
  <si>
    <t>温嘉颖</t>
  </si>
  <si>
    <t>72.97</t>
  </si>
  <si>
    <t>188120181114</t>
  </si>
  <si>
    <t>华翠红</t>
  </si>
  <si>
    <t>73.23</t>
  </si>
  <si>
    <t>188120181155</t>
  </si>
  <si>
    <t>蔡秀丽</t>
  </si>
  <si>
    <t>73.52</t>
  </si>
  <si>
    <t>188120181498</t>
  </si>
  <si>
    <t>张美英</t>
  </si>
  <si>
    <t>73.49</t>
  </si>
  <si>
    <t>188120181437</t>
  </si>
  <si>
    <t>潘素芬</t>
  </si>
  <si>
    <t>77.04</t>
  </si>
  <si>
    <t>188120181443</t>
  </si>
  <si>
    <t>苏洁惠</t>
  </si>
  <si>
    <t>73.53</t>
  </si>
  <si>
    <t>188120181314</t>
  </si>
  <si>
    <t>谭淑华</t>
  </si>
  <si>
    <t>71.82</t>
  </si>
  <si>
    <t>188120181079</t>
  </si>
  <si>
    <t>朱婉珊</t>
  </si>
  <si>
    <t>73.94</t>
  </si>
  <si>
    <t>188120181248</t>
  </si>
  <si>
    <t>潘慧敏</t>
  </si>
  <si>
    <t>73.77</t>
  </si>
  <si>
    <t>188120181326</t>
  </si>
  <si>
    <t>廖思敏</t>
  </si>
  <si>
    <t>74.09</t>
  </si>
  <si>
    <t>188120181145</t>
  </si>
  <si>
    <t>刘智慧</t>
  </si>
  <si>
    <t>76.06</t>
  </si>
  <si>
    <t>188120181289</t>
  </si>
  <si>
    <t>成美花</t>
  </si>
  <si>
    <t>76.28</t>
  </si>
  <si>
    <t>188120181227</t>
  </si>
  <si>
    <t>范斯莉</t>
  </si>
  <si>
    <t>73.64</t>
  </si>
  <si>
    <t>188120181238</t>
  </si>
  <si>
    <t>李小芳</t>
  </si>
  <si>
    <t>74.07</t>
  </si>
  <si>
    <t>188120181455</t>
  </si>
  <si>
    <t>吴凤英</t>
  </si>
  <si>
    <t>72.06</t>
  </si>
  <si>
    <t>188120181351</t>
  </si>
  <si>
    <t>王玲</t>
  </si>
  <si>
    <t>77.55</t>
  </si>
  <si>
    <t>188120181067</t>
  </si>
  <si>
    <t>罗碧珊</t>
  </si>
  <si>
    <t>76.55</t>
  </si>
  <si>
    <t>188120181493</t>
  </si>
  <si>
    <t>张洁敏</t>
  </si>
  <si>
    <t>76.96</t>
  </si>
  <si>
    <t>188120181144</t>
  </si>
  <si>
    <t>刘志滢</t>
  </si>
  <si>
    <t>74.89</t>
  </si>
  <si>
    <t>188120181284</t>
  </si>
  <si>
    <t>陈楷</t>
  </si>
  <si>
    <t>73.62</t>
  </si>
  <si>
    <t>188120181497</t>
  </si>
  <si>
    <t>张丽燕</t>
  </si>
  <si>
    <t>73.13</t>
  </si>
  <si>
    <t>188120181406</t>
  </si>
  <si>
    <t>赖双艳</t>
  </si>
  <si>
    <t>73.03</t>
  </si>
  <si>
    <t>188120181261</t>
  </si>
  <si>
    <t>郑艳君</t>
  </si>
  <si>
    <t>76.81</t>
  </si>
  <si>
    <t>188120181446</t>
  </si>
  <si>
    <t>谭碧琪</t>
  </si>
  <si>
    <t>75.60</t>
  </si>
  <si>
    <t>188120181230</t>
  </si>
  <si>
    <t>古叶</t>
  </si>
  <si>
    <t>73.05</t>
  </si>
  <si>
    <t>188120181259</t>
  </si>
  <si>
    <t>张欣妍</t>
  </si>
  <si>
    <t>188120181370</t>
  </si>
  <si>
    <t>陈桂娣</t>
  </si>
  <si>
    <t>72.08</t>
  </si>
  <si>
    <t>188120181174</t>
  </si>
  <si>
    <t>李艳飞</t>
  </si>
  <si>
    <t>78.80</t>
  </si>
  <si>
    <t>188120181115</t>
  </si>
  <si>
    <t>黄金菊</t>
  </si>
  <si>
    <t>72.29</t>
  </si>
  <si>
    <t>188120181334</t>
  </si>
  <si>
    <t>郑巧玲</t>
  </si>
  <si>
    <t>188120181429</t>
  </si>
  <si>
    <t>龙观娣</t>
  </si>
  <si>
    <t>76.91</t>
  </si>
  <si>
    <t>188120181371</t>
  </si>
  <si>
    <t>陈惠玲</t>
  </si>
  <si>
    <t>188120181221</t>
  </si>
  <si>
    <t>张秀玲</t>
  </si>
  <si>
    <t>73.61</t>
  </si>
  <si>
    <t>188120181494</t>
  </si>
  <si>
    <t>张静仙</t>
  </si>
  <si>
    <t>76.72</t>
  </si>
  <si>
    <t>188120181149</t>
  </si>
  <si>
    <t>罗彩勤</t>
  </si>
  <si>
    <t>72.91</t>
  </si>
  <si>
    <t>188120181510</t>
  </si>
  <si>
    <t>郑鑫华</t>
  </si>
  <si>
    <t>71.81</t>
  </si>
  <si>
    <t>188120181169</t>
  </si>
  <si>
    <t>黄洁莹</t>
  </si>
  <si>
    <t>73.21</t>
  </si>
  <si>
    <t>188120181086</t>
  </si>
  <si>
    <t>曾婷婷</t>
  </si>
  <si>
    <t>72.04</t>
  </si>
  <si>
    <t>188120181236</t>
  </si>
  <si>
    <t>赖秀文</t>
  </si>
  <si>
    <t>73.92</t>
  </si>
  <si>
    <t>188120181182</t>
  </si>
  <si>
    <t>欧智灵</t>
  </si>
  <si>
    <t>76.86</t>
  </si>
  <si>
    <t>188120181095</t>
  </si>
  <si>
    <t>成丽文</t>
  </si>
  <si>
    <t>72.47</t>
  </si>
  <si>
    <t>188120181286</t>
  </si>
  <si>
    <t>陈连芳</t>
  </si>
  <si>
    <t>73.42</t>
  </si>
  <si>
    <t>188120181545</t>
  </si>
  <si>
    <t>何关凤</t>
  </si>
  <si>
    <t>81.98</t>
  </si>
  <si>
    <t>188120181470</t>
  </si>
  <si>
    <t>谢颖</t>
  </si>
  <si>
    <t>81.42</t>
  </si>
  <si>
    <t>188120181513</t>
  </si>
  <si>
    <t>钟文芳</t>
  </si>
  <si>
    <t>78.47</t>
  </si>
  <si>
    <t>188120181430</t>
  </si>
  <si>
    <t>陆莎</t>
  </si>
  <si>
    <t>188120181500</t>
  </si>
  <si>
    <t>张诗婷</t>
  </si>
  <si>
    <t>75.56</t>
  </si>
  <si>
    <t>188120181415</t>
  </si>
  <si>
    <t>李芷筠</t>
  </si>
  <si>
    <t>74.16</t>
  </si>
  <si>
    <t>188120181203</t>
  </si>
  <si>
    <t>董婧君</t>
  </si>
  <si>
    <t>73.32</t>
  </si>
  <si>
    <t>188120181162</t>
  </si>
  <si>
    <t>范翠连</t>
  </si>
  <si>
    <t>72.84</t>
  </si>
  <si>
    <t>188120180288</t>
  </si>
  <si>
    <t>邓洁</t>
  </si>
  <si>
    <t>英德市高中学校</t>
  </si>
  <si>
    <t>日语</t>
  </si>
  <si>
    <t>80.01</t>
  </si>
  <si>
    <t>188120180292</t>
  </si>
  <si>
    <t>梁婉捷</t>
  </si>
  <si>
    <t>73.76</t>
  </si>
  <si>
    <t>188120180284</t>
  </si>
  <si>
    <t>黄文敏</t>
  </si>
  <si>
    <t>71.13</t>
  </si>
  <si>
    <t>188120180289</t>
  </si>
  <si>
    <t>江志玲</t>
  </si>
  <si>
    <t>68.73</t>
  </si>
  <si>
    <t>188120180287</t>
  </si>
  <si>
    <t>杨珂佟</t>
  </si>
  <si>
    <t>301</t>
  </si>
  <si>
    <t>66.20</t>
  </si>
  <si>
    <t>188120180283</t>
  </si>
  <si>
    <t>李鸣宇</t>
  </si>
  <si>
    <t>50.25</t>
  </si>
  <si>
    <t>188120180517</t>
  </si>
  <si>
    <t>韩莉</t>
  </si>
  <si>
    <t>音乐</t>
  </si>
  <si>
    <t>75.13</t>
  </si>
  <si>
    <t>188120180476</t>
  </si>
  <si>
    <t>刘财英</t>
  </si>
  <si>
    <t>69.64</t>
  </si>
  <si>
    <t>188120180520</t>
  </si>
  <si>
    <t>王章慧</t>
  </si>
  <si>
    <t>71.25</t>
  </si>
  <si>
    <t>188120180557</t>
  </si>
  <si>
    <t>张建新</t>
  </si>
  <si>
    <t>67.25</t>
  </si>
  <si>
    <t>188120180464</t>
  </si>
  <si>
    <t>曾毅荣</t>
  </si>
  <si>
    <t>65.15</t>
  </si>
  <si>
    <t>188120180538</t>
  </si>
  <si>
    <t>黄璐</t>
  </si>
  <si>
    <t>64.02</t>
  </si>
  <si>
    <t>188120180540</t>
  </si>
  <si>
    <t>梁小莹</t>
  </si>
  <si>
    <t>65.94</t>
  </si>
  <si>
    <t>188120180526</t>
  </si>
  <si>
    <t>林伯慧</t>
  </si>
  <si>
    <t>66.68</t>
  </si>
  <si>
    <t>188120180491</t>
  </si>
  <si>
    <t>陈洁莹</t>
  </si>
  <si>
    <t>65.54</t>
  </si>
  <si>
    <t>188120180482</t>
  </si>
  <si>
    <t>李春燕</t>
  </si>
  <si>
    <t>188120180565</t>
  </si>
  <si>
    <t>谭超</t>
  </si>
  <si>
    <t>67.16</t>
  </si>
  <si>
    <t>188120180558</t>
  </si>
  <si>
    <t>张良创</t>
  </si>
  <si>
    <t>64.14</t>
  </si>
  <si>
    <t>188120180488</t>
  </si>
  <si>
    <t>周智安</t>
  </si>
  <si>
    <t>65.23</t>
  </si>
  <si>
    <t>188120180548</t>
  </si>
  <si>
    <t>阮泳之</t>
  </si>
  <si>
    <t>504</t>
  </si>
  <si>
    <t>62.05</t>
  </si>
  <si>
    <t>188120180543</t>
  </si>
  <si>
    <t>龙翠红</t>
  </si>
  <si>
    <t>64.20</t>
  </si>
  <si>
    <t>188120180546</t>
  </si>
  <si>
    <t>潘伙红</t>
  </si>
  <si>
    <t>62.48</t>
  </si>
  <si>
    <t>188120180555</t>
  </si>
  <si>
    <t>谢天</t>
  </si>
  <si>
    <t>64.69</t>
  </si>
  <si>
    <t>188120180545</t>
  </si>
  <si>
    <t>罗珑灵</t>
  </si>
  <si>
    <t>64.90</t>
  </si>
  <si>
    <t>188120180533</t>
  </si>
  <si>
    <t>吴敏静</t>
  </si>
  <si>
    <t>188120180551</t>
  </si>
  <si>
    <t>王婉莹</t>
  </si>
  <si>
    <t>64.25</t>
  </si>
  <si>
    <t>188120180486</t>
  </si>
  <si>
    <t>张静娟</t>
  </si>
  <si>
    <t>63.03</t>
  </si>
  <si>
    <t>188120180727</t>
  </si>
  <si>
    <t>马文杰</t>
  </si>
  <si>
    <t>美术</t>
  </si>
  <si>
    <t>65.74</t>
  </si>
  <si>
    <t>188120180710</t>
  </si>
  <si>
    <t>梁敏怡</t>
  </si>
  <si>
    <t>67.53</t>
  </si>
  <si>
    <t>188120180712</t>
  </si>
  <si>
    <t>吴雄权</t>
  </si>
  <si>
    <t>61.16</t>
  </si>
  <si>
    <t>188120180707</t>
  </si>
  <si>
    <t>曹铭雅</t>
  </si>
  <si>
    <t>62.53</t>
  </si>
  <si>
    <t>188120180722</t>
  </si>
  <si>
    <t>梁素文</t>
  </si>
  <si>
    <t>506</t>
  </si>
  <si>
    <t>57.22</t>
  </si>
  <si>
    <t>188120180715</t>
  </si>
  <si>
    <t>赵雪英</t>
  </si>
  <si>
    <t>66.62</t>
  </si>
  <si>
    <t>188120180720</t>
  </si>
  <si>
    <t>李小翠</t>
  </si>
  <si>
    <t>60.76</t>
  </si>
  <si>
    <t>188120180723</t>
  </si>
  <si>
    <t>梁晓欣</t>
  </si>
  <si>
    <t>63.59</t>
  </si>
  <si>
    <t>188120180761</t>
  </si>
  <si>
    <t>陈丽霞</t>
  </si>
  <si>
    <t>188120180758</t>
  </si>
  <si>
    <t>黄晓欣</t>
  </si>
  <si>
    <t>57.66</t>
  </si>
  <si>
    <t>188120180721</t>
  </si>
  <si>
    <t>梁丽娟</t>
  </si>
  <si>
    <t>70.68</t>
  </si>
  <si>
    <t>188120180774</t>
  </si>
  <si>
    <t>谢燕香</t>
  </si>
  <si>
    <t>64.40</t>
  </si>
  <si>
    <t>188120180759</t>
  </si>
  <si>
    <t>陈照</t>
  </si>
  <si>
    <t>60.86</t>
  </si>
  <si>
    <t>188120180760</t>
  </si>
  <si>
    <t>徐翠萍</t>
  </si>
  <si>
    <t>64.38</t>
  </si>
  <si>
    <t>188120180734</t>
  </si>
  <si>
    <t>曾丹</t>
  </si>
  <si>
    <t>61.63</t>
  </si>
  <si>
    <t>188120180744</t>
  </si>
  <si>
    <t>钟红霞</t>
  </si>
  <si>
    <t>58.39</t>
  </si>
  <si>
    <t>188120180752</t>
  </si>
  <si>
    <t>王丽君</t>
  </si>
  <si>
    <t>57.93</t>
  </si>
  <si>
    <t>188120180714</t>
  </si>
  <si>
    <t>杨晓彤</t>
  </si>
  <si>
    <t>63.05</t>
  </si>
  <si>
    <t>188120180778</t>
  </si>
  <si>
    <t>钟嘉丽</t>
  </si>
  <si>
    <t>62.85</t>
  </si>
  <si>
    <t>188120180754</t>
  </si>
  <si>
    <t>钟伟群</t>
  </si>
  <si>
    <t>62.30</t>
  </si>
  <si>
    <t>188120180750</t>
  </si>
  <si>
    <t>李凤娇</t>
  </si>
  <si>
    <t>188120180583</t>
  </si>
  <si>
    <t>张燕华</t>
  </si>
  <si>
    <t>体育</t>
  </si>
  <si>
    <t>75.54</t>
  </si>
  <si>
    <t>188120180654</t>
  </si>
  <si>
    <t>曾祥斌</t>
  </si>
  <si>
    <t>70.34</t>
  </si>
  <si>
    <t>188120180667</t>
  </si>
  <si>
    <t>龙凤珍</t>
  </si>
  <si>
    <t>65.46</t>
  </si>
  <si>
    <t>188120180644</t>
  </si>
  <si>
    <t>林金柳</t>
  </si>
  <si>
    <t>188120180682</t>
  </si>
  <si>
    <t>薛玉祥</t>
  </si>
  <si>
    <t>64.56</t>
  </si>
  <si>
    <t>188120180651</t>
  </si>
  <si>
    <t>钟世明</t>
  </si>
  <si>
    <t>62.79</t>
  </si>
  <si>
    <t>188120180593</t>
  </si>
  <si>
    <t>蒋健文</t>
  </si>
  <si>
    <t>67.79</t>
  </si>
  <si>
    <t>188120180671</t>
  </si>
  <si>
    <t>邱维彬</t>
  </si>
  <si>
    <t>188120180580</t>
  </si>
  <si>
    <t>罗祖桥</t>
  </si>
  <si>
    <t>188120180587</t>
  </si>
  <si>
    <t>陈楚恒</t>
  </si>
  <si>
    <t>188120180674</t>
  </si>
  <si>
    <t>孙华兴</t>
  </si>
  <si>
    <t>66.85</t>
  </si>
  <si>
    <t>188120180669</t>
  </si>
  <si>
    <t>罗世冬</t>
  </si>
  <si>
    <t>65.56</t>
  </si>
  <si>
    <t>188120180663</t>
  </si>
  <si>
    <t>李猛龙</t>
  </si>
  <si>
    <t>71.44</t>
  </si>
  <si>
    <t>188120180591</t>
  </si>
  <si>
    <t>何圳良</t>
  </si>
  <si>
    <t>74.67</t>
  </si>
  <si>
    <t>188120180690</t>
  </si>
  <si>
    <t>郑明健</t>
  </si>
  <si>
    <t>61.34</t>
  </si>
  <si>
    <t>188120180684</t>
  </si>
  <si>
    <t>姚结连</t>
  </si>
  <si>
    <t>60.19</t>
  </si>
  <si>
    <t>188120180683</t>
  </si>
  <si>
    <t>杨康全</t>
  </si>
  <si>
    <t>62.80</t>
  </si>
  <si>
    <t>188120180630</t>
  </si>
  <si>
    <t>卢伟杰</t>
  </si>
  <si>
    <t>69.51</t>
  </si>
  <si>
    <t>188120180700</t>
  </si>
  <si>
    <t>毛春梅</t>
  </si>
  <si>
    <t>66.28</t>
  </si>
  <si>
    <t>188120180613</t>
  </si>
  <si>
    <t>黄加惠</t>
  </si>
  <si>
    <t>188120180568</t>
  </si>
  <si>
    <t>黄宇灿</t>
  </si>
  <si>
    <t>62.08</t>
  </si>
  <si>
    <t>188120180687</t>
  </si>
  <si>
    <t>张佳明</t>
  </si>
  <si>
    <t>188120180703</t>
  </si>
  <si>
    <t>廖文康</t>
  </si>
  <si>
    <t>61.43</t>
  </si>
  <si>
    <t>188120180677</t>
  </si>
  <si>
    <t>巫少为</t>
  </si>
  <si>
    <t>63.92</t>
  </si>
  <si>
    <t>188120180596</t>
  </si>
  <si>
    <t>马文苑</t>
  </si>
  <si>
    <t>60.05</t>
  </si>
  <si>
    <t>188120180571</t>
  </si>
  <si>
    <t>华俊达</t>
  </si>
  <si>
    <t>63.29</t>
  </si>
  <si>
    <t>188120180628</t>
  </si>
  <si>
    <t>林兆波</t>
  </si>
  <si>
    <t>64.41</t>
  </si>
  <si>
    <t>188120180609</t>
  </si>
  <si>
    <t>蔡子轩</t>
  </si>
  <si>
    <t>66.72</t>
  </si>
  <si>
    <t>188120180617</t>
  </si>
  <si>
    <t>吴永超</t>
  </si>
  <si>
    <t>505</t>
  </si>
  <si>
    <t>59.13</t>
  </si>
  <si>
    <t>188120180574</t>
  </si>
  <si>
    <t>雷远浩</t>
  </si>
  <si>
    <t>67.87</t>
  </si>
  <si>
    <t>188120180637</t>
  </si>
  <si>
    <t>谢绍敏</t>
  </si>
  <si>
    <t>63.01</t>
  </si>
  <si>
    <t>188120180585</t>
  </si>
  <si>
    <t>曾文戈</t>
  </si>
  <si>
    <t>60.16</t>
  </si>
  <si>
    <t>188120180615</t>
  </si>
  <si>
    <t>童志明</t>
  </si>
  <si>
    <t>61.68</t>
  </si>
  <si>
    <t>188120180616</t>
  </si>
  <si>
    <t>张梓煊</t>
  </si>
  <si>
    <t>68.00</t>
  </si>
  <si>
    <t>188120180625</t>
  </si>
  <si>
    <t>何伟强</t>
  </si>
  <si>
    <t>60.47</t>
  </si>
  <si>
    <t>188120180660</t>
  </si>
  <si>
    <t>黄锦康</t>
  </si>
  <si>
    <t>68.98</t>
  </si>
  <si>
    <t>188120180678</t>
  </si>
  <si>
    <t>吴良俊</t>
  </si>
  <si>
    <t>62.11</t>
  </si>
  <si>
    <t>188120180691</t>
  </si>
  <si>
    <t>朱凯</t>
  </si>
  <si>
    <t>60.87</t>
  </si>
  <si>
    <t>188120180655</t>
  </si>
  <si>
    <t>陈成枢</t>
  </si>
  <si>
    <t>60.66</t>
  </si>
  <si>
    <t>188120180610</t>
  </si>
  <si>
    <t>陈浩全</t>
  </si>
  <si>
    <t>63.89</t>
  </si>
  <si>
    <t>188120180652</t>
  </si>
  <si>
    <t>曾彬</t>
  </si>
  <si>
    <t>63.81</t>
  </si>
  <si>
    <t>188120180661</t>
  </si>
  <si>
    <t>黄相宗</t>
  </si>
  <si>
    <t>59.34</t>
  </si>
  <si>
    <t>188120180599</t>
  </si>
  <si>
    <t>黄绮雯</t>
  </si>
  <si>
    <t>62.19</t>
  </si>
  <si>
    <t>188120180693</t>
  </si>
  <si>
    <t>梁子龙</t>
  </si>
  <si>
    <t>59.95</t>
  </si>
  <si>
    <t>188120180578</t>
  </si>
  <si>
    <t>罗荣</t>
  </si>
  <si>
    <t>70.20</t>
  </si>
  <si>
    <t>188120180631</t>
  </si>
  <si>
    <t>陆永航</t>
  </si>
  <si>
    <t>68.99</t>
  </si>
  <si>
    <t>188120180641</t>
  </si>
  <si>
    <t>罗淑芳</t>
  </si>
  <si>
    <t>66.49</t>
  </si>
  <si>
    <t>188120180612</t>
  </si>
  <si>
    <t>陈云妮</t>
  </si>
  <si>
    <t>65.38</t>
  </si>
  <si>
    <t>188120180608</t>
  </si>
  <si>
    <t>叶志诚</t>
  </si>
  <si>
    <t>64.99</t>
  </si>
  <si>
    <t>188120180633</t>
  </si>
  <si>
    <t>欧文浩</t>
  </si>
  <si>
    <t>64.05</t>
  </si>
  <si>
    <t>188120180572</t>
  </si>
  <si>
    <t>黄浩海</t>
  </si>
  <si>
    <t>63.98</t>
  </si>
  <si>
    <t>188120180692</t>
  </si>
  <si>
    <t>祝启浩</t>
  </si>
  <si>
    <t>60.88</t>
  </si>
  <si>
    <t>188120180586</t>
  </si>
  <si>
    <t>曾德金</t>
  </si>
  <si>
    <t>60.77</t>
  </si>
  <si>
    <t>188120180575</t>
  </si>
  <si>
    <t>梁观钦</t>
  </si>
  <si>
    <t>60.45</t>
  </si>
  <si>
    <t>188120180805</t>
  </si>
  <si>
    <t>周凤洁</t>
  </si>
  <si>
    <t>计算机</t>
  </si>
  <si>
    <t>78.27</t>
  </si>
  <si>
    <t>188120180851</t>
  </si>
  <si>
    <t>肖微微</t>
  </si>
  <si>
    <t>73.65</t>
  </si>
  <si>
    <t>188120180797</t>
  </si>
  <si>
    <t>蓝天</t>
  </si>
  <si>
    <t>77.01</t>
  </si>
  <si>
    <t>188120180802</t>
  </si>
  <si>
    <t>刘夏伦</t>
  </si>
  <si>
    <t>188120180827</t>
  </si>
  <si>
    <t>温秋媚</t>
  </si>
  <si>
    <t>71.05</t>
  </si>
  <si>
    <t>188120180800</t>
  </si>
  <si>
    <t>刘春凤</t>
  </si>
  <si>
    <t>188120180782</t>
  </si>
  <si>
    <t>刘伟娣</t>
  </si>
  <si>
    <t>72.90</t>
  </si>
  <si>
    <t>188120180854</t>
  </si>
  <si>
    <t>杨常标</t>
  </si>
  <si>
    <t>76.98</t>
  </si>
  <si>
    <t>188120180806</t>
  </si>
  <si>
    <t>冯敏丽</t>
  </si>
  <si>
    <t>76.50</t>
  </si>
  <si>
    <t>188120180831</t>
  </si>
  <si>
    <t>何鸿生</t>
  </si>
  <si>
    <t>77.33</t>
  </si>
  <si>
    <t>188120180809</t>
  </si>
  <si>
    <t>梁文彩</t>
  </si>
  <si>
    <t>72.31</t>
  </si>
  <si>
    <t>188120180810</t>
  </si>
  <si>
    <t>莫小静</t>
  </si>
  <si>
    <t>188120180822</t>
  </si>
  <si>
    <t>李芷茹</t>
  </si>
  <si>
    <t>66.56</t>
  </si>
  <si>
    <t>188120180821</t>
  </si>
  <si>
    <t>雷敏</t>
  </si>
  <si>
    <t>65.19</t>
  </si>
  <si>
    <t>188120180801</t>
  </si>
  <si>
    <t>彭放</t>
  </si>
  <si>
    <t>65.47</t>
  </si>
  <si>
    <t>188120180838</t>
  </si>
  <si>
    <t>莫晓文</t>
  </si>
  <si>
    <t>67.39</t>
  </si>
  <si>
    <t>188120180790</t>
  </si>
  <si>
    <t>李智辉</t>
  </si>
  <si>
    <t>69.28</t>
  </si>
  <si>
    <t>188120180848</t>
  </si>
  <si>
    <t>汤智灵</t>
  </si>
  <si>
    <t>64.53</t>
  </si>
  <si>
    <t>188120180796</t>
  </si>
  <si>
    <t>陈小珍</t>
  </si>
  <si>
    <t>65.52</t>
  </si>
  <si>
    <t>188120180792</t>
  </si>
  <si>
    <t>罗家裕</t>
  </si>
  <si>
    <t>66.11</t>
  </si>
  <si>
    <t>188120180853</t>
  </si>
  <si>
    <t>熊志航</t>
  </si>
  <si>
    <t>66.96</t>
  </si>
  <si>
    <t>188120180825</t>
  </si>
  <si>
    <t>汤文哲</t>
  </si>
  <si>
    <t>61.44</t>
  </si>
  <si>
    <t>188120180841</t>
  </si>
  <si>
    <t>包文绪</t>
  </si>
  <si>
    <t>60.81</t>
  </si>
  <si>
    <t>188120180826</t>
  </si>
  <si>
    <t>万志明</t>
  </si>
  <si>
    <t>62.16</t>
  </si>
  <si>
    <t>188120180814</t>
  </si>
  <si>
    <t>叶焯贤</t>
  </si>
  <si>
    <t>58.48</t>
  </si>
  <si>
    <t>188120180788</t>
  </si>
  <si>
    <t>蓝运晶</t>
  </si>
  <si>
    <t>62.41</t>
  </si>
  <si>
    <t>188120180873</t>
  </si>
  <si>
    <t>彭一星</t>
  </si>
  <si>
    <t>心理健康</t>
  </si>
  <si>
    <t>80.62</t>
  </si>
  <si>
    <t>188120180858</t>
  </si>
  <si>
    <t>邓柏林</t>
  </si>
  <si>
    <t>79.48</t>
  </si>
  <si>
    <t>188120180877</t>
  </si>
  <si>
    <t>陈楚炎</t>
  </si>
  <si>
    <t>80.02</t>
  </si>
  <si>
    <t>188120180857</t>
  </si>
  <si>
    <t>陈燕平</t>
  </si>
  <si>
    <t>77.93</t>
  </si>
  <si>
    <t>188120180878</t>
  </si>
  <si>
    <t>张芳婷</t>
  </si>
  <si>
    <t>77.65</t>
  </si>
  <si>
    <t>188120180883</t>
  </si>
  <si>
    <t>廖凤平</t>
  </si>
  <si>
    <t>74.73</t>
  </si>
  <si>
    <t>188120180862</t>
  </si>
  <si>
    <t>陈巍玲</t>
  </si>
  <si>
    <t>508</t>
  </si>
  <si>
    <t>74.26</t>
  </si>
  <si>
    <t>188120180886</t>
  </si>
  <si>
    <t>谢璇</t>
  </si>
  <si>
    <t>69.79</t>
  </si>
  <si>
    <t>188120180859</t>
  </si>
  <si>
    <t>李海玲</t>
  </si>
  <si>
    <t>75.19</t>
  </si>
  <si>
    <t>188120180914</t>
  </si>
  <si>
    <t>冯苑兴</t>
  </si>
  <si>
    <t>英德市机关幼儿园</t>
  </si>
  <si>
    <t>幼儿园</t>
  </si>
  <si>
    <t>79.27</t>
  </si>
  <si>
    <t>188120180911</t>
  </si>
  <si>
    <t>范兰玉</t>
  </si>
  <si>
    <t>74.20</t>
  </si>
  <si>
    <t>188120181007</t>
  </si>
  <si>
    <t>朱婷</t>
  </si>
  <si>
    <t>75.50</t>
  </si>
  <si>
    <t>188120180992</t>
  </si>
  <si>
    <t>张菲菲</t>
  </si>
  <si>
    <t>68.02</t>
  </si>
  <si>
    <t>188120180951</t>
  </si>
  <si>
    <t>刘碧芳</t>
  </si>
  <si>
    <t>188120180978</t>
  </si>
  <si>
    <t>吴怡影</t>
  </si>
  <si>
    <t>76.11</t>
  </si>
  <si>
    <t>188120180952</t>
  </si>
  <si>
    <t>刘惠妹</t>
  </si>
  <si>
    <t>72.63</t>
  </si>
  <si>
    <t>188120180961</t>
  </si>
  <si>
    <t>聂雄英</t>
  </si>
  <si>
    <t>72.07</t>
  </si>
  <si>
    <t>188120181001</t>
  </si>
  <si>
    <t>钟炜</t>
  </si>
  <si>
    <t>70.26</t>
  </si>
  <si>
    <t>188120180920</t>
  </si>
  <si>
    <t>何嘉惠</t>
  </si>
  <si>
    <t>68.84</t>
  </si>
  <si>
    <t>188120180892</t>
  </si>
  <si>
    <t>曾彩银</t>
  </si>
  <si>
    <t>67.00</t>
  </si>
  <si>
    <t>188120180925</t>
  </si>
  <si>
    <t>黄惠文</t>
  </si>
  <si>
    <t>188120180968</t>
  </si>
  <si>
    <t>沈秋艳</t>
  </si>
  <si>
    <t>68.87</t>
  </si>
  <si>
    <t>188120180910</t>
  </si>
  <si>
    <t>邓秋萍</t>
  </si>
  <si>
    <t>69.70</t>
  </si>
  <si>
    <t>188120180931</t>
  </si>
  <si>
    <t>黄译</t>
  </si>
  <si>
    <t>67.86</t>
  </si>
  <si>
    <t>188120181044</t>
  </si>
  <si>
    <t>张孟</t>
  </si>
  <si>
    <t>英德市特殊教育</t>
  </si>
  <si>
    <t>特殊教育</t>
  </si>
  <si>
    <t>68.37</t>
  </si>
  <si>
    <t>188120181021</t>
  </si>
  <si>
    <t>黄惠悔</t>
  </si>
  <si>
    <t>65.67</t>
  </si>
  <si>
    <t>188120181035</t>
  </si>
  <si>
    <t>肖玉</t>
  </si>
  <si>
    <t>62.13</t>
  </si>
  <si>
    <t>188120181024</t>
  </si>
  <si>
    <t>李岳阳</t>
  </si>
  <si>
    <t>188120181045</t>
  </si>
  <si>
    <t>张珊玉</t>
  </si>
  <si>
    <t>70.24</t>
  </si>
  <si>
    <t>188120181026</t>
  </si>
  <si>
    <t>廖英兰</t>
  </si>
  <si>
    <t>62.91</t>
  </si>
  <si>
    <t>188120181038</t>
  </si>
  <si>
    <t>杨晨雨</t>
  </si>
  <si>
    <t>52.27</t>
  </si>
  <si>
    <t>188120181028</t>
  </si>
  <si>
    <t>柳学怡</t>
  </si>
  <si>
    <t>45.73</t>
  </si>
  <si>
    <t>188120181031</t>
  </si>
  <si>
    <t>王冬雪</t>
  </si>
  <si>
    <t>71.64</t>
  </si>
  <si>
    <t>188120181048</t>
  </si>
  <si>
    <t>赵嘉亮</t>
  </si>
  <si>
    <t>61.29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</si>
</sst>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6">
    <font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4"/>
      <name val="仿宋_GB2312"/>
      <family val="3"/>
    </font>
    <font>
      <b/>
      <sz val="14"/>
      <name val="黑体"/>
      <family val="0"/>
    </font>
    <font>
      <b/>
      <sz val="12"/>
      <name val="楷体_GB2312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rgb="FFFF0000"/>
      <name val="宋体"/>
      <family val="0"/>
    </font>
    <font>
      <b/>
      <sz val="10"/>
      <color theme="1"/>
      <name val="宋体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31" fontId="6" fillId="33" borderId="0" xfId="0" applyNumberFormat="1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176" fontId="6" fillId="33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177" fontId="7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177" fontId="7" fillId="0" borderId="9" xfId="0" applyNumberFormat="1" applyFont="1" applyFill="1" applyBorder="1" applyAlignment="1" quotePrefix="1">
      <alignment horizontal="center" vertical="center" wrapText="1"/>
    </xf>
    <xf numFmtId="0" fontId="11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11&#31185;&#38754;&#35797;&#25104;&#32489;&#27719;&#2463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语文面试成绩表 (排名)"/>
    </sheetNames>
    <sheetDataSet>
      <sheetData sheetId="0">
        <row r="4">
          <cell r="E4" t="str">
            <v>赵嘉欣</v>
          </cell>
          <cell r="F4" t="str">
            <v>B</v>
          </cell>
          <cell r="G4">
            <v>15</v>
          </cell>
          <cell r="H4">
            <v>86.5</v>
          </cell>
        </row>
        <row r="5">
          <cell r="E5" t="str">
            <v>郑思华</v>
          </cell>
          <cell r="F5" t="str">
            <v>D</v>
          </cell>
          <cell r="G5">
            <v>24</v>
          </cell>
          <cell r="H5">
            <v>86</v>
          </cell>
        </row>
        <row r="6">
          <cell r="E6" t="str">
            <v>杨翠影</v>
          </cell>
          <cell r="F6" t="str">
            <v>D</v>
          </cell>
          <cell r="G6">
            <v>21</v>
          </cell>
          <cell r="H6">
            <v>85.83</v>
          </cell>
        </row>
        <row r="7">
          <cell r="E7" t="str">
            <v>何水娣</v>
          </cell>
          <cell r="F7" t="str">
            <v>B</v>
          </cell>
          <cell r="G7">
            <v>14</v>
          </cell>
          <cell r="H7">
            <v>85.5</v>
          </cell>
        </row>
        <row r="8">
          <cell r="E8" t="str">
            <v>陈思玲</v>
          </cell>
          <cell r="F8" t="str">
            <v>D</v>
          </cell>
          <cell r="G8">
            <v>18</v>
          </cell>
          <cell r="H8">
            <v>85.5</v>
          </cell>
        </row>
        <row r="9">
          <cell r="E9" t="str">
            <v>林晓嘉</v>
          </cell>
          <cell r="F9" t="str">
            <v>D</v>
          </cell>
          <cell r="G9">
            <v>8</v>
          </cell>
          <cell r="H9">
            <v>85.33</v>
          </cell>
        </row>
        <row r="10">
          <cell r="E10" t="str">
            <v>李丽娟</v>
          </cell>
          <cell r="F10" t="str">
            <v>B</v>
          </cell>
          <cell r="G10">
            <v>24</v>
          </cell>
          <cell r="H10">
            <v>85.33</v>
          </cell>
        </row>
        <row r="11">
          <cell r="E11" t="str">
            <v>黄美玲</v>
          </cell>
          <cell r="F11" t="str">
            <v>B</v>
          </cell>
          <cell r="G11">
            <v>10</v>
          </cell>
          <cell r="H11">
            <v>85.17</v>
          </cell>
        </row>
        <row r="12">
          <cell r="E12" t="str">
            <v>苏艳君</v>
          </cell>
          <cell r="F12" t="str">
            <v>D</v>
          </cell>
          <cell r="G12">
            <v>26</v>
          </cell>
          <cell r="H12">
            <v>85.17</v>
          </cell>
        </row>
        <row r="13">
          <cell r="E13" t="str">
            <v>成间容</v>
          </cell>
          <cell r="F13" t="str">
            <v>D</v>
          </cell>
          <cell r="G13">
            <v>20</v>
          </cell>
          <cell r="H13">
            <v>84.67</v>
          </cell>
        </row>
        <row r="14">
          <cell r="E14" t="str">
            <v>刘娟</v>
          </cell>
          <cell r="F14" t="str">
            <v>D</v>
          </cell>
          <cell r="G14">
            <v>13</v>
          </cell>
          <cell r="H14">
            <v>84.67</v>
          </cell>
        </row>
        <row r="15">
          <cell r="E15" t="str">
            <v>吴小凤</v>
          </cell>
          <cell r="F15" t="str">
            <v>C</v>
          </cell>
          <cell r="G15">
            <v>15</v>
          </cell>
          <cell r="H15">
            <v>84.67</v>
          </cell>
        </row>
        <row r="16">
          <cell r="E16" t="str">
            <v>林金辉</v>
          </cell>
          <cell r="F16" t="str">
            <v>A</v>
          </cell>
          <cell r="G16">
            <v>20</v>
          </cell>
          <cell r="H16">
            <v>84.5</v>
          </cell>
        </row>
        <row r="17">
          <cell r="E17" t="str">
            <v>伍敏</v>
          </cell>
          <cell r="F17" t="str">
            <v>A</v>
          </cell>
          <cell r="G17">
            <v>14</v>
          </cell>
          <cell r="H17">
            <v>84.5</v>
          </cell>
        </row>
        <row r="18">
          <cell r="E18" t="str">
            <v>向彩怡</v>
          </cell>
          <cell r="F18" t="str">
            <v>B</v>
          </cell>
          <cell r="G18">
            <v>2</v>
          </cell>
          <cell r="H18">
            <v>84.5</v>
          </cell>
        </row>
        <row r="19">
          <cell r="E19" t="str">
            <v>李菲雪</v>
          </cell>
          <cell r="F19" t="str">
            <v>A</v>
          </cell>
          <cell r="G19">
            <v>17</v>
          </cell>
          <cell r="H19">
            <v>84.33</v>
          </cell>
        </row>
        <row r="20">
          <cell r="E20" t="str">
            <v>李嘉文</v>
          </cell>
          <cell r="F20" t="str">
            <v>B</v>
          </cell>
          <cell r="G20">
            <v>21</v>
          </cell>
          <cell r="H20">
            <v>84.17</v>
          </cell>
        </row>
        <row r="21">
          <cell r="E21" t="str">
            <v>伍小芝</v>
          </cell>
          <cell r="F21" t="str">
            <v>C</v>
          </cell>
          <cell r="G21">
            <v>20</v>
          </cell>
          <cell r="H21">
            <v>84</v>
          </cell>
        </row>
        <row r="22">
          <cell r="E22" t="str">
            <v>罗柳红</v>
          </cell>
          <cell r="F22" t="str">
            <v>D</v>
          </cell>
          <cell r="G22">
            <v>11</v>
          </cell>
          <cell r="H22">
            <v>83.67</v>
          </cell>
        </row>
        <row r="23">
          <cell r="E23" t="str">
            <v>刘小金</v>
          </cell>
          <cell r="F23" t="str">
            <v>B</v>
          </cell>
          <cell r="G23">
            <v>20</v>
          </cell>
          <cell r="H23">
            <v>83.5</v>
          </cell>
        </row>
        <row r="24">
          <cell r="E24" t="str">
            <v>周冬梅</v>
          </cell>
          <cell r="F24" t="str">
            <v>A</v>
          </cell>
          <cell r="G24">
            <v>11</v>
          </cell>
          <cell r="H24">
            <v>83.5</v>
          </cell>
        </row>
        <row r="25">
          <cell r="E25" t="str">
            <v>郑敏华</v>
          </cell>
          <cell r="F25" t="str">
            <v>A</v>
          </cell>
          <cell r="G25">
            <v>22</v>
          </cell>
          <cell r="H25">
            <v>83.33</v>
          </cell>
        </row>
        <row r="26">
          <cell r="E26" t="str">
            <v>梁美珍</v>
          </cell>
          <cell r="F26" t="str">
            <v>A</v>
          </cell>
          <cell r="G26">
            <v>26</v>
          </cell>
          <cell r="H26">
            <v>83.33</v>
          </cell>
        </row>
        <row r="27">
          <cell r="E27" t="str">
            <v>向杏仪</v>
          </cell>
          <cell r="F27" t="str">
            <v>B</v>
          </cell>
          <cell r="G27">
            <v>4</v>
          </cell>
          <cell r="H27">
            <v>83.33</v>
          </cell>
        </row>
        <row r="28">
          <cell r="E28" t="str">
            <v>梁惠婷</v>
          </cell>
          <cell r="F28" t="str">
            <v>D</v>
          </cell>
          <cell r="G28">
            <v>23</v>
          </cell>
          <cell r="H28">
            <v>83.17</v>
          </cell>
        </row>
        <row r="29">
          <cell r="E29" t="str">
            <v>邓怀素</v>
          </cell>
          <cell r="F29" t="str">
            <v>B</v>
          </cell>
          <cell r="G29">
            <v>8</v>
          </cell>
          <cell r="H29">
            <v>83.17</v>
          </cell>
        </row>
        <row r="30">
          <cell r="E30" t="str">
            <v>谢家琪</v>
          </cell>
          <cell r="F30" t="str">
            <v>B</v>
          </cell>
          <cell r="G30">
            <v>25</v>
          </cell>
          <cell r="H30">
            <v>83.17</v>
          </cell>
        </row>
        <row r="31">
          <cell r="E31" t="str">
            <v>林锐彤</v>
          </cell>
          <cell r="F31" t="str">
            <v>D</v>
          </cell>
          <cell r="G31">
            <v>3</v>
          </cell>
          <cell r="H31">
            <v>83</v>
          </cell>
        </row>
        <row r="32">
          <cell r="E32" t="str">
            <v>李倩莹</v>
          </cell>
          <cell r="F32" t="str">
            <v>B</v>
          </cell>
          <cell r="G32">
            <v>18</v>
          </cell>
          <cell r="H32">
            <v>83</v>
          </cell>
        </row>
        <row r="33">
          <cell r="E33" t="str">
            <v>吴喜娟</v>
          </cell>
          <cell r="F33" t="str">
            <v>B</v>
          </cell>
          <cell r="G33">
            <v>5</v>
          </cell>
          <cell r="H33">
            <v>83</v>
          </cell>
        </row>
        <row r="34">
          <cell r="E34" t="str">
            <v>朱新静</v>
          </cell>
          <cell r="F34" t="str">
            <v>B</v>
          </cell>
          <cell r="G34">
            <v>23</v>
          </cell>
          <cell r="H34">
            <v>82.83</v>
          </cell>
        </row>
        <row r="35">
          <cell r="E35" t="str">
            <v>谭雾华</v>
          </cell>
          <cell r="F35" t="str">
            <v>B</v>
          </cell>
          <cell r="G35">
            <v>16</v>
          </cell>
          <cell r="H35">
            <v>82.83</v>
          </cell>
        </row>
        <row r="36">
          <cell r="E36" t="str">
            <v>黄洁谊</v>
          </cell>
          <cell r="F36" t="str">
            <v>D</v>
          </cell>
          <cell r="G36">
            <v>25</v>
          </cell>
          <cell r="H36">
            <v>82.83</v>
          </cell>
        </row>
        <row r="37">
          <cell r="E37" t="str">
            <v>梁燕芬</v>
          </cell>
          <cell r="F37" t="str">
            <v>B</v>
          </cell>
          <cell r="G37">
            <v>22</v>
          </cell>
          <cell r="H37">
            <v>82.67</v>
          </cell>
        </row>
        <row r="38">
          <cell r="E38" t="str">
            <v>黄水心</v>
          </cell>
          <cell r="F38" t="str">
            <v>B</v>
          </cell>
          <cell r="G38">
            <v>1</v>
          </cell>
          <cell r="H38">
            <v>82.67</v>
          </cell>
        </row>
        <row r="39">
          <cell r="E39" t="str">
            <v>朱春花</v>
          </cell>
          <cell r="F39" t="str">
            <v>C</v>
          </cell>
          <cell r="G39">
            <v>6</v>
          </cell>
          <cell r="H39">
            <v>82.5</v>
          </cell>
        </row>
        <row r="40">
          <cell r="E40" t="str">
            <v>丘美颜</v>
          </cell>
          <cell r="F40" t="str">
            <v>C</v>
          </cell>
          <cell r="G40">
            <v>21</v>
          </cell>
          <cell r="H40">
            <v>82.5</v>
          </cell>
        </row>
        <row r="41">
          <cell r="E41" t="str">
            <v>陈欣如</v>
          </cell>
          <cell r="F41" t="str">
            <v>B</v>
          </cell>
          <cell r="G41">
            <v>26</v>
          </cell>
          <cell r="H41">
            <v>82.33</v>
          </cell>
        </row>
        <row r="42">
          <cell r="E42" t="str">
            <v>林丽娟</v>
          </cell>
          <cell r="F42" t="str">
            <v>C</v>
          </cell>
          <cell r="G42">
            <v>24</v>
          </cell>
          <cell r="H42">
            <v>82.33</v>
          </cell>
        </row>
        <row r="43">
          <cell r="E43" t="str">
            <v>陆双碧</v>
          </cell>
          <cell r="F43" t="str">
            <v>A</v>
          </cell>
          <cell r="G43">
            <v>16</v>
          </cell>
          <cell r="H43">
            <v>82.17</v>
          </cell>
        </row>
        <row r="44">
          <cell r="E44" t="str">
            <v>邓玉婷</v>
          </cell>
          <cell r="F44" t="str">
            <v>A</v>
          </cell>
          <cell r="G44">
            <v>18</v>
          </cell>
          <cell r="H44">
            <v>82</v>
          </cell>
        </row>
        <row r="45">
          <cell r="E45" t="str">
            <v>李旋</v>
          </cell>
          <cell r="F45" t="str">
            <v>C</v>
          </cell>
          <cell r="G45">
            <v>1</v>
          </cell>
          <cell r="H45">
            <v>82</v>
          </cell>
        </row>
        <row r="46">
          <cell r="E46" t="str">
            <v>丘彩玲</v>
          </cell>
          <cell r="F46" t="str">
            <v>A</v>
          </cell>
          <cell r="G46">
            <v>2</v>
          </cell>
          <cell r="H46">
            <v>82</v>
          </cell>
        </row>
        <row r="47">
          <cell r="E47" t="str">
            <v>王丽婷</v>
          </cell>
          <cell r="F47" t="str">
            <v>D</v>
          </cell>
          <cell r="G47">
            <v>22</v>
          </cell>
          <cell r="H47">
            <v>81.83</v>
          </cell>
        </row>
        <row r="48">
          <cell r="E48" t="str">
            <v>郭枝烟</v>
          </cell>
          <cell r="F48" t="str">
            <v>C</v>
          </cell>
          <cell r="G48">
            <v>2</v>
          </cell>
          <cell r="H48">
            <v>81.83</v>
          </cell>
        </row>
        <row r="49">
          <cell r="E49" t="str">
            <v>李银苹</v>
          </cell>
          <cell r="F49" t="str">
            <v>C</v>
          </cell>
          <cell r="G49">
            <v>17</v>
          </cell>
          <cell r="H49">
            <v>81.83</v>
          </cell>
        </row>
        <row r="50">
          <cell r="E50" t="str">
            <v>陈颖瑜</v>
          </cell>
          <cell r="F50" t="str">
            <v>D</v>
          </cell>
          <cell r="G50">
            <v>9</v>
          </cell>
          <cell r="H50">
            <v>81.67</v>
          </cell>
        </row>
        <row r="51">
          <cell r="E51" t="str">
            <v>刘延映</v>
          </cell>
          <cell r="F51" t="str">
            <v>A</v>
          </cell>
          <cell r="G51">
            <v>8</v>
          </cell>
          <cell r="H51">
            <v>81.5</v>
          </cell>
        </row>
        <row r="52">
          <cell r="E52" t="str">
            <v>杨师韵</v>
          </cell>
          <cell r="F52" t="str">
            <v>D</v>
          </cell>
          <cell r="G52">
            <v>7</v>
          </cell>
          <cell r="H52">
            <v>81.33</v>
          </cell>
        </row>
        <row r="53">
          <cell r="E53" t="str">
            <v>李梅菁</v>
          </cell>
          <cell r="F53" t="str">
            <v>D</v>
          </cell>
          <cell r="G53">
            <v>10</v>
          </cell>
          <cell r="H53">
            <v>81.33</v>
          </cell>
        </row>
        <row r="54">
          <cell r="E54" t="str">
            <v>黄文静</v>
          </cell>
          <cell r="F54" t="str">
            <v>B</v>
          </cell>
          <cell r="G54">
            <v>17</v>
          </cell>
          <cell r="H54">
            <v>81.33</v>
          </cell>
        </row>
        <row r="55">
          <cell r="E55" t="str">
            <v>刘旭夏</v>
          </cell>
          <cell r="F55" t="str">
            <v>D</v>
          </cell>
          <cell r="G55">
            <v>14</v>
          </cell>
          <cell r="H55">
            <v>81.33</v>
          </cell>
        </row>
        <row r="56">
          <cell r="E56" t="str">
            <v>苏慧兰</v>
          </cell>
          <cell r="F56" t="str">
            <v>C</v>
          </cell>
          <cell r="G56">
            <v>10</v>
          </cell>
          <cell r="H56">
            <v>81.33</v>
          </cell>
        </row>
        <row r="57">
          <cell r="E57" t="str">
            <v>杨玉婕</v>
          </cell>
          <cell r="F57" t="str">
            <v>A</v>
          </cell>
          <cell r="G57">
            <v>24</v>
          </cell>
          <cell r="H57">
            <v>81.17</v>
          </cell>
        </row>
        <row r="58">
          <cell r="E58" t="str">
            <v>邓敏洪</v>
          </cell>
          <cell r="F58" t="str">
            <v>D</v>
          </cell>
          <cell r="G58">
            <v>19</v>
          </cell>
          <cell r="H58">
            <v>81.17</v>
          </cell>
        </row>
        <row r="59">
          <cell r="E59" t="str">
            <v>邓烨</v>
          </cell>
          <cell r="F59" t="str">
            <v>C</v>
          </cell>
          <cell r="G59">
            <v>5</v>
          </cell>
          <cell r="H59">
            <v>81.17</v>
          </cell>
        </row>
        <row r="60">
          <cell r="E60" t="str">
            <v>魏颖</v>
          </cell>
          <cell r="F60" t="str">
            <v>A</v>
          </cell>
          <cell r="G60">
            <v>25</v>
          </cell>
          <cell r="H60">
            <v>81.17</v>
          </cell>
        </row>
        <row r="61">
          <cell r="E61" t="str">
            <v>陈又榕</v>
          </cell>
          <cell r="F61" t="str">
            <v>C</v>
          </cell>
          <cell r="G61">
            <v>16</v>
          </cell>
          <cell r="H61">
            <v>81.17</v>
          </cell>
        </row>
        <row r="62">
          <cell r="E62" t="str">
            <v>林秀萍</v>
          </cell>
          <cell r="F62" t="str">
            <v>C</v>
          </cell>
          <cell r="G62">
            <v>23</v>
          </cell>
          <cell r="H62">
            <v>81.17</v>
          </cell>
        </row>
        <row r="63">
          <cell r="E63" t="str">
            <v>包丽娜</v>
          </cell>
          <cell r="F63" t="str">
            <v>B</v>
          </cell>
          <cell r="G63">
            <v>19</v>
          </cell>
          <cell r="H63">
            <v>81.17</v>
          </cell>
        </row>
        <row r="64">
          <cell r="E64" t="str">
            <v>赖彩云</v>
          </cell>
          <cell r="F64" t="str">
            <v>C</v>
          </cell>
          <cell r="G64">
            <v>19</v>
          </cell>
          <cell r="H64">
            <v>81.17</v>
          </cell>
        </row>
        <row r="65">
          <cell r="E65" t="str">
            <v>杨保新</v>
          </cell>
          <cell r="F65" t="str">
            <v>B</v>
          </cell>
          <cell r="G65">
            <v>7</v>
          </cell>
          <cell r="H65">
            <v>81</v>
          </cell>
        </row>
        <row r="66">
          <cell r="E66" t="str">
            <v>黄椅钧</v>
          </cell>
          <cell r="F66" t="str">
            <v>B</v>
          </cell>
          <cell r="G66">
            <v>6</v>
          </cell>
          <cell r="H66">
            <v>81</v>
          </cell>
        </row>
        <row r="67">
          <cell r="E67" t="str">
            <v>欧璟眉</v>
          </cell>
          <cell r="F67" t="str">
            <v>D</v>
          </cell>
          <cell r="G67">
            <v>1</v>
          </cell>
          <cell r="H67">
            <v>81</v>
          </cell>
        </row>
        <row r="68">
          <cell r="E68" t="str">
            <v>吴妙兰</v>
          </cell>
          <cell r="F68" t="str">
            <v>C</v>
          </cell>
          <cell r="G68">
            <v>8</v>
          </cell>
          <cell r="H68">
            <v>81</v>
          </cell>
        </row>
        <row r="69">
          <cell r="E69" t="str">
            <v>苏淑娟</v>
          </cell>
          <cell r="F69" t="str">
            <v>A</v>
          </cell>
          <cell r="G69">
            <v>6</v>
          </cell>
          <cell r="H69">
            <v>81</v>
          </cell>
        </row>
        <row r="70">
          <cell r="E70" t="str">
            <v>黄静雅</v>
          </cell>
          <cell r="F70" t="str">
            <v>C</v>
          </cell>
          <cell r="G70">
            <v>11</v>
          </cell>
          <cell r="H70">
            <v>80.83</v>
          </cell>
        </row>
        <row r="71">
          <cell r="E71" t="str">
            <v>张思婷</v>
          </cell>
          <cell r="F71" t="str">
            <v>A</v>
          </cell>
          <cell r="G71">
            <v>4</v>
          </cell>
          <cell r="H71">
            <v>80.67</v>
          </cell>
        </row>
        <row r="72">
          <cell r="E72" t="str">
            <v>廖美君</v>
          </cell>
          <cell r="F72" t="str">
            <v>C</v>
          </cell>
          <cell r="G72">
            <v>18</v>
          </cell>
          <cell r="H72">
            <v>80.67</v>
          </cell>
        </row>
        <row r="73">
          <cell r="E73" t="str">
            <v>张丽梅</v>
          </cell>
          <cell r="F73" t="str">
            <v>B</v>
          </cell>
          <cell r="G73">
            <v>12</v>
          </cell>
          <cell r="H73">
            <v>80.67</v>
          </cell>
        </row>
        <row r="74">
          <cell r="E74" t="str">
            <v>林利珠</v>
          </cell>
          <cell r="F74" t="str">
            <v>D</v>
          </cell>
          <cell r="G74">
            <v>12</v>
          </cell>
          <cell r="H74">
            <v>80.67</v>
          </cell>
        </row>
        <row r="75">
          <cell r="E75" t="str">
            <v>邓三梅</v>
          </cell>
          <cell r="F75" t="str">
            <v>A</v>
          </cell>
          <cell r="G75">
            <v>3</v>
          </cell>
          <cell r="H75">
            <v>80.5</v>
          </cell>
        </row>
        <row r="76">
          <cell r="E76" t="str">
            <v>吴秋月</v>
          </cell>
          <cell r="F76" t="str">
            <v>A</v>
          </cell>
          <cell r="G76">
            <v>21</v>
          </cell>
          <cell r="H76">
            <v>80.33</v>
          </cell>
        </row>
        <row r="77">
          <cell r="E77" t="str">
            <v>黄婉玲</v>
          </cell>
          <cell r="F77" t="str">
            <v>C</v>
          </cell>
          <cell r="G77">
            <v>26</v>
          </cell>
          <cell r="H77">
            <v>80.33</v>
          </cell>
        </row>
        <row r="78">
          <cell r="E78" t="str">
            <v>谭小环</v>
          </cell>
          <cell r="F78" t="str">
            <v>C</v>
          </cell>
          <cell r="G78">
            <v>4</v>
          </cell>
          <cell r="H78">
            <v>80.33</v>
          </cell>
        </row>
        <row r="79">
          <cell r="E79" t="str">
            <v>陈贵玲</v>
          </cell>
          <cell r="F79" t="str">
            <v>C</v>
          </cell>
          <cell r="G79">
            <v>25</v>
          </cell>
          <cell r="H79">
            <v>80.17</v>
          </cell>
        </row>
        <row r="80">
          <cell r="E80" t="str">
            <v>赖涛</v>
          </cell>
          <cell r="F80" t="str">
            <v>A</v>
          </cell>
          <cell r="G80">
            <v>13</v>
          </cell>
          <cell r="H80">
            <v>80.17</v>
          </cell>
        </row>
        <row r="81">
          <cell r="E81" t="str">
            <v>谢鸿兄</v>
          </cell>
          <cell r="F81" t="str">
            <v>A</v>
          </cell>
          <cell r="G81">
            <v>23</v>
          </cell>
          <cell r="H81">
            <v>80.17</v>
          </cell>
        </row>
        <row r="82">
          <cell r="E82" t="str">
            <v>陈巧玲</v>
          </cell>
          <cell r="F82" t="str">
            <v>C</v>
          </cell>
          <cell r="G82">
            <v>14</v>
          </cell>
          <cell r="H82">
            <v>80</v>
          </cell>
        </row>
        <row r="83">
          <cell r="E83" t="str">
            <v>曾丽茹</v>
          </cell>
          <cell r="F83" t="str">
            <v>C</v>
          </cell>
          <cell r="G83">
            <v>22</v>
          </cell>
          <cell r="H83">
            <v>80</v>
          </cell>
        </row>
        <row r="84">
          <cell r="E84" t="str">
            <v>罗美玲</v>
          </cell>
          <cell r="F84" t="str">
            <v>C</v>
          </cell>
          <cell r="G84">
            <v>12</v>
          </cell>
          <cell r="H84">
            <v>80</v>
          </cell>
        </row>
        <row r="85">
          <cell r="E85" t="str">
            <v>白秋宜</v>
          </cell>
          <cell r="F85" t="str">
            <v>C</v>
          </cell>
          <cell r="G85">
            <v>13</v>
          </cell>
          <cell r="H85">
            <v>79.83</v>
          </cell>
        </row>
        <row r="86">
          <cell r="E86" t="str">
            <v>陈晓敏</v>
          </cell>
          <cell r="F86" t="str">
            <v>A</v>
          </cell>
          <cell r="G86">
            <v>19</v>
          </cell>
          <cell r="H86">
            <v>79.67</v>
          </cell>
        </row>
        <row r="87">
          <cell r="E87" t="str">
            <v>成若愚</v>
          </cell>
          <cell r="F87" t="str">
            <v>A</v>
          </cell>
          <cell r="G87">
            <v>9</v>
          </cell>
          <cell r="H87">
            <v>79.17</v>
          </cell>
        </row>
        <row r="88">
          <cell r="E88" t="str">
            <v>熊社娣</v>
          </cell>
          <cell r="F88" t="str">
            <v>C</v>
          </cell>
          <cell r="G88">
            <v>7</v>
          </cell>
          <cell r="H88">
            <v>79.17</v>
          </cell>
        </row>
        <row r="89">
          <cell r="E89" t="str">
            <v>吴玉娇</v>
          </cell>
          <cell r="F89" t="str">
            <v>B</v>
          </cell>
          <cell r="G89">
            <v>13</v>
          </cell>
          <cell r="H89">
            <v>79</v>
          </cell>
        </row>
        <row r="90">
          <cell r="E90" t="str">
            <v>曾祥英</v>
          </cell>
          <cell r="F90" t="str">
            <v>A</v>
          </cell>
          <cell r="G90">
            <v>15</v>
          </cell>
          <cell r="H90">
            <v>78.83</v>
          </cell>
        </row>
        <row r="91">
          <cell r="E91" t="str">
            <v>陈玉玲</v>
          </cell>
          <cell r="F91" t="str">
            <v>D</v>
          </cell>
          <cell r="G91">
            <v>17</v>
          </cell>
          <cell r="H91">
            <v>78.67</v>
          </cell>
        </row>
        <row r="92">
          <cell r="E92" t="str">
            <v>梁晓琳</v>
          </cell>
          <cell r="F92" t="str">
            <v>D</v>
          </cell>
          <cell r="G92">
            <v>5</v>
          </cell>
          <cell r="H92">
            <v>78.33</v>
          </cell>
        </row>
        <row r="93">
          <cell r="E93" t="str">
            <v>叶莹</v>
          </cell>
          <cell r="F93" t="str">
            <v>C</v>
          </cell>
          <cell r="G93">
            <v>3</v>
          </cell>
          <cell r="H93">
            <v>78.33</v>
          </cell>
        </row>
        <row r="94">
          <cell r="E94" t="str">
            <v>黄椅锋</v>
          </cell>
          <cell r="F94" t="str">
            <v>A</v>
          </cell>
          <cell r="G94">
            <v>7</v>
          </cell>
          <cell r="H94">
            <v>78.17</v>
          </cell>
        </row>
        <row r="95">
          <cell r="E95" t="str">
            <v>张婷婷</v>
          </cell>
          <cell r="F95" t="str">
            <v>B</v>
          </cell>
          <cell r="G95">
            <v>3</v>
          </cell>
          <cell r="H95">
            <v>78</v>
          </cell>
        </row>
        <row r="96">
          <cell r="E96" t="str">
            <v>吴楚楚</v>
          </cell>
          <cell r="F96" t="str">
            <v>B</v>
          </cell>
          <cell r="G96">
            <v>9</v>
          </cell>
          <cell r="H96">
            <v>78</v>
          </cell>
        </row>
        <row r="97">
          <cell r="E97" t="str">
            <v>邝淑慧</v>
          </cell>
          <cell r="F97" t="str">
            <v>B</v>
          </cell>
          <cell r="G97">
            <v>11</v>
          </cell>
          <cell r="H97">
            <v>77.83</v>
          </cell>
        </row>
        <row r="98">
          <cell r="E98" t="str">
            <v>张静怡</v>
          </cell>
          <cell r="F98" t="str">
            <v>D</v>
          </cell>
          <cell r="G98">
            <v>4</v>
          </cell>
          <cell r="H98">
            <v>77.5</v>
          </cell>
        </row>
        <row r="99">
          <cell r="E99" t="str">
            <v>薛瑞玲</v>
          </cell>
          <cell r="F99" t="str">
            <v>A</v>
          </cell>
          <cell r="G99">
            <v>1</v>
          </cell>
          <cell r="H99">
            <v>75.33</v>
          </cell>
        </row>
        <row r="100">
          <cell r="E100" t="str">
            <v>龙芯衡</v>
          </cell>
          <cell r="F100" t="str">
            <v>C</v>
          </cell>
          <cell r="G100">
            <v>9</v>
          </cell>
          <cell r="H100">
            <v>75.17</v>
          </cell>
        </row>
        <row r="101">
          <cell r="E101" t="str">
            <v>刘梓芃</v>
          </cell>
          <cell r="F101" t="str">
            <v>A</v>
          </cell>
          <cell r="G101">
            <v>12</v>
          </cell>
          <cell r="H101">
            <v>75</v>
          </cell>
        </row>
        <row r="102">
          <cell r="E102" t="str">
            <v>陈佳梅</v>
          </cell>
          <cell r="F102" t="str">
            <v>D</v>
          </cell>
          <cell r="G102">
            <v>15</v>
          </cell>
          <cell r="H102">
            <v>74.83</v>
          </cell>
        </row>
        <row r="103">
          <cell r="E103" t="str">
            <v>王敏珊</v>
          </cell>
          <cell r="F103" t="str">
            <v>A</v>
          </cell>
          <cell r="G103">
            <v>10</v>
          </cell>
          <cell r="H103">
            <v>74.17</v>
          </cell>
        </row>
        <row r="104">
          <cell r="E104" t="str">
            <v>黄月媛</v>
          </cell>
          <cell r="F104" t="str">
            <v>D</v>
          </cell>
          <cell r="G104">
            <v>2</v>
          </cell>
          <cell r="H104">
            <v>73</v>
          </cell>
        </row>
        <row r="105">
          <cell r="E105" t="str">
            <v>谭鹏程</v>
          </cell>
          <cell r="F105" t="str">
            <v>D</v>
          </cell>
          <cell r="G105">
            <v>16</v>
          </cell>
          <cell r="H105">
            <v>73</v>
          </cell>
        </row>
        <row r="106">
          <cell r="E106" t="str">
            <v>郭伟健</v>
          </cell>
          <cell r="F106" t="str">
            <v>A</v>
          </cell>
          <cell r="G106">
            <v>5</v>
          </cell>
          <cell r="H106">
            <v>71.67</v>
          </cell>
        </row>
        <row r="107">
          <cell r="E107" t="str">
            <v>唐志荣</v>
          </cell>
          <cell r="F107" t="str">
            <v>D</v>
          </cell>
          <cell r="G107">
            <v>6</v>
          </cell>
          <cell r="H107">
            <v>68</v>
          </cell>
        </row>
        <row r="108">
          <cell r="E108" t="str">
            <v>陈炳娟</v>
          </cell>
          <cell r="G108" t="str">
            <v>　</v>
          </cell>
          <cell r="H108" t="str">
            <v>缺考</v>
          </cell>
        </row>
        <row r="109">
          <cell r="E109" t="str">
            <v>谢燕纯</v>
          </cell>
          <cell r="H109" t="str">
            <v>缺考</v>
          </cell>
        </row>
        <row r="110">
          <cell r="E110" t="str">
            <v>钟艳君</v>
          </cell>
          <cell r="H110" t="str">
            <v>缺考</v>
          </cell>
        </row>
        <row r="111">
          <cell r="E111" t="str">
            <v>罗怀英</v>
          </cell>
          <cell r="H111" t="str">
            <v>缺考</v>
          </cell>
        </row>
        <row r="112">
          <cell r="E112" t="str">
            <v>孔雪莹</v>
          </cell>
          <cell r="G112" t="str">
            <v>　</v>
          </cell>
          <cell r="H112" t="str">
            <v>缺考</v>
          </cell>
        </row>
        <row r="113">
          <cell r="E113" t="str">
            <v>李小婷</v>
          </cell>
          <cell r="H113" t="str">
            <v>缺考</v>
          </cell>
        </row>
        <row r="114">
          <cell r="E114" t="str">
            <v>赖钰雯</v>
          </cell>
          <cell r="H114" t="str">
            <v>缺考</v>
          </cell>
        </row>
        <row r="115">
          <cell r="E115" t="str">
            <v>王琳</v>
          </cell>
          <cell r="H115" t="str">
            <v>缺考</v>
          </cell>
        </row>
        <row r="116">
          <cell r="E116" t="str">
            <v>张丽珠</v>
          </cell>
          <cell r="H116" t="str">
            <v>缺考</v>
          </cell>
        </row>
        <row r="117">
          <cell r="E117" t="str">
            <v>莫小翠</v>
          </cell>
          <cell r="H117" t="str">
            <v>缺考</v>
          </cell>
        </row>
        <row r="118">
          <cell r="E118" t="str">
            <v>邵平</v>
          </cell>
          <cell r="H118" t="str">
            <v>缺考</v>
          </cell>
        </row>
        <row r="119">
          <cell r="E119" t="str">
            <v>周莹莹</v>
          </cell>
          <cell r="H119" t="str">
            <v>缺考</v>
          </cell>
        </row>
        <row r="120">
          <cell r="E120" t="str">
            <v>彭永莲</v>
          </cell>
          <cell r="H120" t="str">
            <v>缺考</v>
          </cell>
        </row>
        <row r="121">
          <cell r="E121" t="str">
            <v>陈芬</v>
          </cell>
          <cell r="F121" t="str">
            <v>A</v>
          </cell>
          <cell r="G121">
            <v>21</v>
          </cell>
          <cell r="H121">
            <v>86.5</v>
          </cell>
        </row>
        <row r="122">
          <cell r="E122" t="str">
            <v>徐文英</v>
          </cell>
          <cell r="F122" t="str">
            <v>B</v>
          </cell>
          <cell r="G122">
            <v>22</v>
          </cell>
          <cell r="H122">
            <v>85.833</v>
          </cell>
        </row>
        <row r="123">
          <cell r="E123" t="str">
            <v>高永慧</v>
          </cell>
          <cell r="F123" t="str">
            <v>A</v>
          </cell>
          <cell r="G123">
            <v>9</v>
          </cell>
          <cell r="H123">
            <v>85.67</v>
          </cell>
        </row>
        <row r="124">
          <cell r="E124" t="str">
            <v>梁雨婷</v>
          </cell>
          <cell r="F124" t="str">
            <v>B</v>
          </cell>
          <cell r="G124">
            <v>17</v>
          </cell>
          <cell r="H124">
            <v>85</v>
          </cell>
        </row>
        <row r="125">
          <cell r="E125" t="str">
            <v>李洁</v>
          </cell>
          <cell r="F125" t="str">
            <v>B</v>
          </cell>
          <cell r="G125">
            <v>19</v>
          </cell>
          <cell r="H125">
            <v>83.833</v>
          </cell>
        </row>
        <row r="126">
          <cell r="E126" t="str">
            <v>蓝俊杰</v>
          </cell>
          <cell r="F126" t="str">
            <v>A</v>
          </cell>
          <cell r="G126">
            <v>12</v>
          </cell>
          <cell r="H126">
            <v>83.67</v>
          </cell>
        </row>
        <row r="127">
          <cell r="E127" t="str">
            <v>曾福珍</v>
          </cell>
          <cell r="F127" t="str">
            <v>B</v>
          </cell>
          <cell r="G127">
            <v>13</v>
          </cell>
          <cell r="H127">
            <v>83.333</v>
          </cell>
        </row>
        <row r="128">
          <cell r="E128" t="str">
            <v>龙烨斐</v>
          </cell>
          <cell r="F128" t="str">
            <v>A</v>
          </cell>
          <cell r="G128">
            <v>19</v>
          </cell>
          <cell r="H128">
            <v>83.33</v>
          </cell>
        </row>
        <row r="129">
          <cell r="E129" t="str">
            <v>陈晓雯</v>
          </cell>
          <cell r="F129" t="str">
            <v>B</v>
          </cell>
          <cell r="G129">
            <v>11</v>
          </cell>
          <cell r="H129">
            <v>83.166</v>
          </cell>
        </row>
        <row r="130">
          <cell r="E130" t="str">
            <v>郑灶群</v>
          </cell>
          <cell r="F130" t="str">
            <v>B</v>
          </cell>
          <cell r="G130">
            <v>10</v>
          </cell>
          <cell r="H130">
            <v>82.833</v>
          </cell>
        </row>
        <row r="131">
          <cell r="E131" t="str">
            <v>范红娣</v>
          </cell>
          <cell r="F131" t="str">
            <v>B</v>
          </cell>
          <cell r="G131">
            <v>6</v>
          </cell>
          <cell r="H131">
            <v>82.833</v>
          </cell>
        </row>
        <row r="132">
          <cell r="E132" t="str">
            <v>黄颖蕾</v>
          </cell>
          <cell r="F132" t="str">
            <v>A</v>
          </cell>
          <cell r="G132">
            <v>5</v>
          </cell>
          <cell r="H132">
            <v>82.83</v>
          </cell>
        </row>
        <row r="133">
          <cell r="E133" t="str">
            <v>成嘉利</v>
          </cell>
          <cell r="F133" t="str">
            <v>B</v>
          </cell>
          <cell r="G133">
            <v>12</v>
          </cell>
          <cell r="H133">
            <v>82.666</v>
          </cell>
        </row>
        <row r="134">
          <cell r="E134" t="str">
            <v>谭雪婷</v>
          </cell>
          <cell r="F134" t="str">
            <v>B</v>
          </cell>
          <cell r="G134">
            <v>15</v>
          </cell>
          <cell r="H134">
            <v>82.666</v>
          </cell>
        </row>
        <row r="135">
          <cell r="E135" t="str">
            <v>冯丽芬</v>
          </cell>
          <cell r="F135" t="str">
            <v>A</v>
          </cell>
          <cell r="G135">
            <v>14</v>
          </cell>
          <cell r="H135">
            <v>82.5</v>
          </cell>
        </row>
        <row r="136">
          <cell r="E136" t="str">
            <v>熊淑媛</v>
          </cell>
          <cell r="F136" t="str">
            <v>B</v>
          </cell>
          <cell r="G136">
            <v>4</v>
          </cell>
          <cell r="H136">
            <v>82.333</v>
          </cell>
        </row>
        <row r="137">
          <cell r="E137" t="str">
            <v>邹艳红</v>
          </cell>
          <cell r="F137" t="str">
            <v>A</v>
          </cell>
          <cell r="G137">
            <v>23</v>
          </cell>
          <cell r="H137">
            <v>81.833</v>
          </cell>
        </row>
        <row r="138">
          <cell r="E138" t="str">
            <v>曾翠莲</v>
          </cell>
          <cell r="F138" t="str">
            <v>A</v>
          </cell>
          <cell r="G138">
            <v>18</v>
          </cell>
          <cell r="H138">
            <v>81.83</v>
          </cell>
        </row>
        <row r="139">
          <cell r="E139" t="str">
            <v>刘秋燕</v>
          </cell>
          <cell r="F139" t="str">
            <v>B</v>
          </cell>
          <cell r="G139">
            <v>16</v>
          </cell>
          <cell r="H139">
            <v>81.333</v>
          </cell>
        </row>
        <row r="140">
          <cell r="E140" t="str">
            <v>李婷</v>
          </cell>
          <cell r="F140" t="str">
            <v>B</v>
          </cell>
          <cell r="G140">
            <v>18</v>
          </cell>
          <cell r="H140">
            <v>81.333</v>
          </cell>
        </row>
        <row r="141">
          <cell r="E141" t="str">
            <v>钟春梅</v>
          </cell>
          <cell r="F141" t="str">
            <v>B</v>
          </cell>
          <cell r="G141">
            <v>5</v>
          </cell>
          <cell r="H141">
            <v>81.166</v>
          </cell>
        </row>
        <row r="142">
          <cell r="E142" t="str">
            <v>罗博文</v>
          </cell>
          <cell r="F142" t="str">
            <v>C</v>
          </cell>
          <cell r="G142">
            <v>8</v>
          </cell>
          <cell r="H142">
            <v>81.166</v>
          </cell>
        </row>
        <row r="143">
          <cell r="E143" t="str">
            <v>陈泽钦</v>
          </cell>
          <cell r="F143" t="str">
            <v>B</v>
          </cell>
          <cell r="G143">
            <v>14</v>
          </cell>
          <cell r="H143">
            <v>80.833</v>
          </cell>
        </row>
        <row r="144">
          <cell r="E144" t="str">
            <v>黄璇燕</v>
          </cell>
          <cell r="F144" t="str">
            <v>C</v>
          </cell>
          <cell r="G144">
            <v>6</v>
          </cell>
          <cell r="H144">
            <v>80.666</v>
          </cell>
        </row>
        <row r="145">
          <cell r="E145" t="str">
            <v>蔡凤珠</v>
          </cell>
          <cell r="F145" t="str">
            <v>A</v>
          </cell>
          <cell r="G145">
            <v>20</v>
          </cell>
          <cell r="H145">
            <v>80.666</v>
          </cell>
        </row>
        <row r="146">
          <cell r="E146" t="str">
            <v>黄蕾</v>
          </cell>
          <cell r="F146" t="str">
            <v>B</v>
          </cell>
          <cell r="G146">
            <v>7</v>
          </cell>
          <cell r="H146">
            <v>80.5</v>
          </cell>
        </row>
        <row r="147">
          <cell r="E147" t="str">
            <v>邓江勇</v>
          </cell>
          <cell r="F147" t="str">
            <v>C</v>
          </cell>
          <cell r="G147">
            <v>17</v>
          </cell>
          <cell r="H147">
            <v>80.166</v>
          </cell>
        </row>
        <row r="148">
          <cell r="E148" t="str">
            <v>张溧云</v>
          </cell>
          <cell r="F148" t="str">
            <v>A</v>
          </cell>
          <cell r="G148">
            <v>24</v>
          </cell>
          <cell r="H148">
            <v>80.166</v>
          </cell>
        </row>
        <row r="149">
          <cell r="E149" t="str">
            <v>陈远其</v>
          </cell>
          <cell r="F149" t="str">
            <v>B</v>
          </cell>
          <cell r="G149">
            <v>8</v>
          </cell>
          <cell r="H149">
            <v>80</v>
          </cell>
        </row>
        <row r="150">
          <cell r="E150" t="str">
            <v>周锦珠</v>
          </cell>
          <cell r="F150" t="str">
            <v>A</v>
          </cell>
          <cell r="G150">
            <v>7</v>
          </cell>
          <cell r="H150">
            <v>80</v>
          </cell>
        </row>
        <row r="151">
          <cell r="E151" t="str">
            <v>钱秋娴</v>
          </cell>
          <cell r="F151" t="str">
            <v>A</v>
          </cell>
          <cell r="G151">
            <v>13</v>
          </cell>
          <cell r="H151">
            <v>80</v>
          </cell>
        </row>
        <row r="152">
          <cell r="E152" t="str">
            <v>郑丽</v>
          </cell>
          <cell r="F152" t="str">
            <v>A</v>
          </cell>
          <cell r="G152">
            <v>15</v>
          </cell>
          <cell r="H152">
            <v>79.67</v>
          </cell>
        </row>
        <row r="153">
          <cell r="E153" t="str">
            <v>潘允杰</v>
          </cell>
          <cell r="F153" t="str">
            <v>B</v>
          </cell>
          <cell r="G153">
            <v>21</v>
          </cell>
          <cell r="H153">
            <v>79.666</v>
          </cell>
        </row>
        <row r="154">
          <cell r="E154" t="str">
            <v>罗语媚</v>
          </cell>
          <cell r="F154" t="str">
            <v>C</v>
          </cell>
          <cell r="G154">
            <v>16</v>
          </cell>
          <cell r="H154">
            <v>79.5</v>
          </cell>
        </row>
        <row r="155">
          <cell r="E155" t="str">
            <v>甘红莉</v>
          </cell>
          <cell r="F155" t="str">
            <v>B</v>
          </cell>
          <cell r="G155">
            <v>1</v>
          </cell>
          <cell r="H155">
            <v>79.5</v>
          </cell>
        </row>
        <row r="156">
          <cell r="E156" t="str">
            <v>钟佳莉</v>
          </cell>
          <cell r="F156" t="str">
            <v>A</v>
          </cell>
          <cell r="G156">
            <v>17</v>
          </cell>
          <cell r="H156">
            <v>79.5</v>
          </cell>
        </row>
        <row r="157">
          <cell r="E157" t="str">
            <v>刘炳坚</v>
          </cell>
          <cell r="F157" t="str">
            <v>A</v>
          </cell>
          <cell r="G157">
            <v>22</v>
          </cell>
          <cell r="H157">
            <v>79.333</v>
          </cell>
        </row>
        <row r="158">
          <cell r="E158" t="str">
            <v>郭秀丽</v>
          </cell>
          <cell r="F158" t="str">
            <v>C</v>
          </cell>
          <cell r="G158">
            <v>13</v>
          </cell>
          <cell r="H158">
            <v>79.333</v>
          </cell>
        </row>
        <row r="159">
          <cell r="E159" t="str">
            <v>陈海鸿</v>
          </cell>
          <cell r="F159" t="str">
            <v>B</v>
          </cell>
          <cell r="G159">
            <v>9</v>
          </cell>
          <cell r="H159">
            <v>79</v>
          </cell>
        </row>
        <row r="160">
          <cell r="E160" t="str">
            <v>陈琳丹</v>
          </cell>
          <cell r="F160" t="str">
            <v>C</v>
          </cell>
          <cell r="G160">
            <v>15</v>
          </cell>
          <cell r="H160">
            <v>79</v>
          </cell>
        </row>
        <row r="161">
          <cell r="E161" t="str">
            <v>李丽萍</v>
          </cell>
          <cell r="F161" t="str">
            <v>A</v>
          </cell>
          <cell r="G161">
            <v>10</v>
          </cell>
          <cell r="H161">
            <v>79</v>
          </cell>
        </row>
        <row r="162">
          <cell r="E162" t="str">
            <v>赖燕君</v>
          </cell>
          <cell r="F162" t="str">
            <v>A</v>
          </cell>
          <cell r="G162">
            <v>1</v>
          </cell>
          <cell r="H162">
            <v>79</v>
          </cell>
        </row>
        <row r="163">
          <cell r="E163" t="str">
            <v>冯华升</v>
          </cell>
          <cell r="F163" t="str">
            <v>C</v>
          </cell>
          <cell r="G163">
            <v>21</v>
          </cell>
          <cell r="H163">
            <v>78.833</v>
          </cell>
        </row>
        <row r="164">
          <cell r="E164" t="str">
            <v>李晓敏</v>
          </cell>
          <cell r="F164" t="str">
            <v>A</v>
          </cell>
          <cell r="G164">
            <v>2</v>
          </cell>
          <cell r="H164">
            <v>78.83</v>
          </cell>
        </row>
        <row r="165">
          <cell r="E165" t="str">
            <v>黄梦婷</v>
          </cell>
          <cell r="F165" t="str">
            <v>A</v>
          </cell>
          <cell r="G165">
            <v>11</v>
          </cell>
          <cell r="H165">
            <v>78.17</v>
          </cell>
        </row>
        <row r="166">
          <cell r="E166" t="str">
            <v>伍伟业</v>
          </cell>
          <cell r="F166" t="str">
            <v>A</v>
          </cell>
          <cell r="G166">
            <v>3</v>
          </cell>
          <cell r="H166">
            <v>78.17</v>
          </cell>
        </row>
        <row r="167">
          <cell r="E167" t="str">
            <v>赖春娣</v>
          </cell>
          <cell r="F167" t="str">
            <v>B</v>
          </cell>
          <cell r="G167">
            <v>3</v>
          </cell>
          <cell r="H167">
            <v>78.166</v>
          </cell>
        </row>
        <row r="168">
          <cell r="E168" t="str">
            <v>丘梦思</v>
          </cell>
          <cell r="F168" t="str">
            <v>C</v>
          </cell>
          <cell r="G168">
            <v>19</v>
          </cell>
          <cell r="H168">
            <v>77.833</v>
          </cell>
        </row>
        <row r="169">
          <cell r="E169" t="str">
            <v>何文珍</v>
          </cell>
          <cell r="F169" t="str">
            <v>C</v>
          </cell>
          <cell r="G169">
            <v>1</v>
          </cell>
          <cell r="H169">
            <v>77.833</v>
          </cell>
        </row>
        <row r="170">
          <cell r="E170" t="str">
            <v>谭楚捷</v>
          </cell>
          <cell r="F170" t="str">
            <v>A</v>
          </cell>
          <cell r="G170">
            <v>4</v>
          </cell>
          <cell r="H170">
            <v>77.67</v>
          </cell>
        </row>
        <row r="171">
          <cell r="E171" t="str">
            <v>朱颖雯</v>
          </cell>
          <cell r="F171" t="str">
            <v>C</v>
          </cell>
          <cell r="G171">
            <v>9</v>
          </cell>
          <cell r="H171">
            <v>77.666</v>
          </cell>
        </row>
        <row r="172">
          <cell r="E172" t="str">
            <v>钟美娟</v>
          </cell>
          <cell r="F172" t="str">
            <v>C</v>
          </cell>
          <cell r="G172">
            <v>10</v>
          </cell>
          <cell r="H172">
            <v>77.5</v>
          </cell>
        </row>
        <row r="173">
          <cell r="E173" t="str">
            <v>丘家敏</v>
          </cell>
          <cell r="F173" t="str">
            <v>C</v>
          </cell>
          <cell r="G173">
            <v>20</v>
          </cell>
          <cell r="H173">
            <v>77.333</v>
          </cell>
        </row>
        <row r="174">
          <cell r="E174" t="str">
            <v>汤佳银</v>
          </cell>
          <cell r="F174" t="str">
            <v>C</v>
          </cell>
          <cell r="G174">
            <v>7</v>
          </cell>
          <cell r="H174">
            <v>77.333</v>
          </cell>
        </row>
        <row r="175">
          <cell r="E175" t="str">
            <v>潘才钢</v>
          </cell>
          <cell r="F175" t="str">
            <v>C</v>
          </cell>
          <cell r="G175">
            <v>2</v>
          </cell>
          <cell r="H175">
            <v>77.333</v>
          </cell>
        </row>
        <row r="176">
          <cell r="E176" t="str">
            <v>范翠稳</v>
          </cell>
          <cell r="F176" t="str">
            <v>C</v>
          </cell>
          <cell r="G176">
            <v>18</v>
          </cell>
          <cell r="H176">
            <v>76.833</v>
          </cell>
        </row>
        <row r="177">
          <cell r="E177" t="str">
            <v>钟文娟</v>
          </cell>
          <cell r="F177" t="str">
            <v>C</v>
          </cell>
          <cell r="G177">
            <v>11</v>
          </cell>
          <cell r="H177">
            <v>76.333</v>
          </cell>
        </row>
        <row r="178">
          <cell r="E178" t="str">
            <v>谭昊明</v>
          </cell>
          <cell r="F178" t="str">
            <v>C</v>
          </cell>
          <cell r="G178">
            <v>3</v>
          </cell>
          <cell r="H178">
            <v>76.166</v>
          </cell>
        </row>
        <row r="179">
          <cell r="E179" t="str">
            <v>廖松月</v>
          </cell>
          <cell r="F179" t="str">
            <v>C</v>
          </cell>
          <cell r="G179">
            <v>22</v>
          </cell>
          <cell r="H179">
            <v>75.666</v>
          </cell>
        </row>
        <row r="180">
          <cell r="E180" t="str">
            <v>刘秀敏</v>
          </cell>
          <cell r="F180" t="str">
            <v>C</v>
          </cell>
          <cell r="G180">
            <v>4</v>
          </cell>
          <cell r="H180">
            <v>75.5</v>
          </cell>
        </row>
        <row r="181">
          <cell r="E181" t="str">
            <v>李永兰</v>
          </cell>
          <cell r="F181" t="str">
            <v>C</v>
          </cell>
          <cell r="G181">
            <v>12</v>
          </cell>
          <cell r="H181">
            <v>75.166</v>
          </cell>
        </row>
        <row r="182">
          <cell r="E182" t="str">
            <v>邓浩</v>
          </cell>
          <cell r="F182" t="str">
            <v>A</v>
          </cell>
          <cell r="G182">
            <v>8</v>
          </cell>
          <cell r="H182">
            <v>74.17</v>
          </cell>
        </row>
        <row r="183">
          <cell r="E183" t="str">
            <v>胡伟锋</v>
          </cell>
          <cell r="F183" t="str">
            <v>A</v>
          </cell>
          <cell r="G183">
            <v>16</v>
          </cell>
          <cell r="H183">
            <v>73</v>
          </cell>
        </row>
        <row r="184">
          <cell r="E184" t="str">
            <v>黄神聪</v>
          </cell>
          <cell r="F184" t="str">
            <v>B</v>
          </cell>
          <cell r="G184">
            <v>2</v>
          </cell>
          <cell r="H184">
            <v>72.833</v>
          </cell>
        </row>
        <row r="185">
          <cell r="E185" t="str">
            <v>黄敏玲</v>
          </cell>
          <cell r="F185" t="str">
            <v>A</v>
          </cell>
          <cell r="G185">
            <v>6</v>
          </cell>
          <cell r="H185">
            <v>72.17</v>
          </cell>
        </row>
        <row r="186">
          <cell r="E186" t="str">
            <v>郑梦华</v>
          </cell>
          <cell r="F186" t="str">
            <v>C</v>
          </cell>
          <cell r="G186">
            <v>14</v>
          </cell>
          <cell r="H186">
            <v>71</v>
          </cell>
        </row>
        <row r="187">
          <cell r="E187" t="str">
            <v>蒋佳丽</v>
          </cell>
          <cell r="F187" t="str">
            <v>C</v>
          </cell>
          <cell r="G187">
            <v>5</v>
          </cell>
          <cell r="H187">
            <v>68.833</v>
          </cell>
        </row>
        <row r="188">
          <cell r="E188" t="str">
            <v>袁枫</v>
          </cell>
          <cell r="F188" t="str">
            <v>B</v>
          </cell>
          <cell r="G188">
            <v>20</v>
          </cell>
          <cell r="H188" t="str">
            <v>(弃考)</v>
          </cell>
        </row>
        <row r="189">
          <cell r="E189" t="str">
            <v>黄文慧</v>
          </cell>
          <cell r="F189" t="str">
            <v/>
          </cell>
          <cell r="G189" t="str">
            <v/>
          </cell>
          <cell r="H189" t="str">
            <v>缺考</v>
          </cell>
        </row>
        <row r="190">
          <cell r="E190" t="str">
            <v>罗成检</v>
          </cell>
          <cell r="F190" t="str">
            <v/>
          </cell>
          <cell r="G190" t="str">
            <v/>
          </cell>
          <cell r="H190" t="str">
            <v>缺考</v>
          </cell>
        </row>
        <row r="191">
          <cell r="E191" t="str">
            <v>黄睿韵</v>
          </cell>
          <cell r="F191" t="str">
            <v/>
          </cell>
          <cell r="G191" t="str">
            <v/>
          </cell>
          <cell r="H191" t="str">
            <v>缺考</v>
          </cell>
        </row>
        <row r="192">
          <cell r="E192" t="str">
            <v>林巧敏</v>
          </cell>
          <cell r="F192" t="str">
            <v/>
          </cell>
          <cell r="G192" t="str">
            <v/>
          </cell>
          <cell r="H192" t="str">
            <v>缺考</v>
          </cell>
        </row>
        <row r="193">
          <cell r="E193" t="str">
            <v>谭威定</v>
          </cell>
          <cell r="F193" t="str">
            <v/>
          </cell>
          <cell r="G193" t="str">
            <v/>
          </cell>
          <cell r="H193" t="str">
            <v>缺考</v>
          </cell>
        </row>
        <row r="194">
          <cell r="E194" t="str">
            <v>朱丽怡</v>
          </cell>
          <cell r="F194" t="str">
            <v/>
          </cell>
          <cell r="G194" t="str">
            <v/>
          </cell>
          <cell r="H194" t="str">
            <v>缺考</v>
          </cell>
        </row>
        <row r="195">
          <cell r="E195" t="str">
            <v>莫熳姿</v>
          </cell>
          <cell r="F195" t="str">
            <v/>
          </cell>
          <cell r="G195" t="str">
            <v/>
          </cell>
          <cell r="H195" t="str">
            <v>缺考</v>
          </cell>
        </row>
        <row r="196">
          <cell r="E196" t="str">
            <v>钟欣欣</v>
          </cell>
          <cell r="F196" t="str">
            <v>A</v>
          </cell>
          <cell r="G196">
            <v>15</v>
          </cell>
          <cell r="H196">
            <v>86.33</v>
          </cell>
        </row>
        <row r="197">
          <cell r="E197" t="str">
            <v>林晓红</v>
          </cell>
          <cell r="F197" t="str">
            <v>B</v>
          </cell>
          <cell r="G197">
            <v>28</v>
          </cell>
          <cell r="H197">
            <v>85.33</v>
          </cell>
        </row>
        <row r="198">
          <cell r="E198" t="str">
            <v>朱敏静</v>
          </cell>
          <cell r="F198" t="str">
            <v>A</v>
          </cell>
          <cell r="G198">
            <v>7</v>
          </cell>
          <cell r="H198">
            <v>84.67</v>
          </cell>
        </row>
        <row r="199">
          <cell r="E199" t="str">
            <v>钟蕙竹</v>
          </cell>
          <cell r="F199" t="str">
            <v>D</v>
          </cell>
          <cell r="G199">
            <v>22</v>
          </cell>
          <cell r="H199">
            <v>83.67</v>
          </cell>
        </row>
        <row r="200">
          <cell r="E200" t="str">
            <v>赖燕婷</v>
          </cell>
          <cell r="F200" t="str">
            <v>D</v>
          </cell>
          <cell r="G200">
            <v>13</v>
          </cell>
          <cell r="H200">
            <v>83</v>
          </cell>
        </row>
        <row r="201">
          <cell r="E201" t="str">
            <v>龙振东</v>
          </cell>
          <cell r="F201" t="str">
            <v>B</v>
          </cell>
          <cell r="G201">
            <v>26</v>
          </cell>
          <cell r="H201">
            <v>83</v>
          </cell>
        </row>
        <row r="202">
          <cell r="E202" t="str">
            <v>宋雪莹</v>
          </cell>
          <cell r="F202" t="str">
            <v>C</v>
          </cell>
          <cell r="G202">
            <v>10</v>
          </cell>
          <cell r="H202">
            <v>82.83</v>
          </cell>
        </row>
        <row r="203">
          <cell r="E203" t="str">
            <v>刘淑冰</v>
          </cell>
          <cell r="F203" t="str">
            <v>A</v>
          </cell>
          <cell r="G203">
            <v>16</v>
          </cell>
          <cell r="H203">
            <v>82.83</v>
          </cell>
        </row>
        <row r="204">
          <cell r="E204" t="str">
            <v>林丽霞</v>
          </cell>
          <cell r="F204" t="str">
            <v>D</v>
          </cell>
          <cell r="G204">
            <v>23</v>
          </cell>
          <cell r="H204">
            <v>82.67</v>
          </cell>
        </row>
        <row r="205">
          <cell r="E205" t="str">
            <v>张静能</v>
          </cell>
          <cell r="F205" t="str">
            <v>B</v>
          </cell>
          <cell r="G205">
            <v>12</v>
          </cell>
          <cell r="H205">
            <v>82.67</v>
          </cell>
        </row>
        <row r="206">
          <cell r="E206" t="str">
            <v>王丽丹</v>
          </cell>
          <cell r="F206" t="str">
            <v>C</v>
          </cell>
          <cell r="G206">
            <v>8</v>
          </cell>
          <cell r="H206">
            <v>82.67</v>
          </cell>
        </row>
        <row r="207">
          <cell r="E207" t="str">
            <v>陈佩佩</v>
          </cell>
          <cell r="F207" t="str">
            <v>A</v>
          </cell>
          <cell r="G207">
            <v>23</v>
          </cell>
          <cell r="H207">
            <v>82.67</v>
          </cell>
        </row>
        <row r="208">
          <cell r="E208" t="str">
            <v>刘青霞</v>
          </cell>
          <cell r="F208" t="str">
            <v>C</v>
          </cell>
          <cell r="G208">
            <v>24</v>
          </cell>
          <cell r="H208">
            <v>82.67</v>
          </cell>
        </row>
        <row r="209">
          <cell r="E209" t="str">
            <v>龙玉雅</v>
          </cell>
          <cell r="F209" t="str">
            <v>C</v>
          </cell>
          <cell r="G209">
            <v>21</v>
          </cell>
          <cell r="H209">
            <v>82.67</v>
          </cell>
        </row>
        <row r="210">
          <cell r="E210" t="str">
            <v>邓昵娜</v>
          </cell>
          <cell r="F210" t="str">
            <v>A</v>
          </cell>
          <cell r="G210">
            <v>19</v>
          </cell>
          <cell r="H210">
            <v>82.67</v>
          </cell>
        </row>
        <row r="211">
          <cell r="E211" t="str">
            <v>叶虹</v>
          </cell>
          <cell r="F211" t="str">
            <v>D</v>
          </cell>
          <cell r="G211">
            <v>5</v>
          </cell>
          <cell r="H211">
            <v>82.5</v>
          </cell>
        </row>
        <row r="212">
          <cell r="E212" t="str">
            <v>叶晓玲</v>
          </cell>
          <cell r="F212" t="str">
            <v>C</v>
          </cell>
          <cell r="G212">
            <v>22</v>
          </cell>
          <cell r="H212">
            <v>82.33</v>
          </cell>
        </row>
        <row r="213">
          <cell r="E213" t="str">
            <v>谭淑华</v>
          </cell>
          <cell r="F213" t="str">
            <v>C</v>
          </cell>
          <cell r="G213">
            <v>17</v>
          </cell>
          <cell r="H213">
            <v>82</v>
          </cell>
        </row>
        <row r="214">
          <cell r="E214" t="str">
            <v>谢倩妍</v>
          </cell>
          <cell r="F214" t="str">
            <v>D</v>
          </cell>
          <cell r="G214">
            <v>9</v>
          </cell>
          <cell r="H214">
            <v>82</v>
          </cell>
        </row>
        <row r="215">
          <cell r="E215" t="str">
            <v>何思慧</v>
          </cell>
          <cell r="F215" t="str">
            <v>A</v>
          </cell>
          <cell r="G215">
            <v>11</v>
          </cell>
          <cell r="H215">
            <v>81.83</v>
          </cell>
        </row>
        <row r="216">
          <cell r="E216" t="str">
            <v>黄丽珍</v>
          </cell>
          <cell r="F216" t="str">
            <v>B</v>
          </cell>
          <cell r="G216">
            <v>17</v>
          </cell>
          <cell r="H216">
            <v>81.83</v>
          </cell>
        </row>
        <row r="217">
          <cell r="E217" t="str">
            <v>郑洁琼</v>
          </cell>
          <cell r="F217" t="str">
            <v>D</v>
          </cell>
          <cell r="G217">
            <v>6</v>
          </cell>
          <cell r="H217">
            <v>81.83</v>
          </cell>
        </row>
        <row r="218">
          <cell r="E218" t="str">
            <v>谭永娣</v>
          </cell>
          <cell r="F218" t="str">
            <v>D</v>
          </cell>
          <cell r="G218">
            <v>12</v>
          </cell>
          <cell r="H218">
            <v>81.83</v>
          </cell>
        </row>
        <row r="219">
          <cell r="E219" t="str">
            <v>许烁涵</v>
          </cell>
          <cell r="F219" t="str">
            <v>D</v>
          </cell>
          <cell r="G219">
            <v>16</v>
          </cell>
          <cell r="H219">
            <v>81.83</v>
          </cell>
        </row>
        <row r="220">
          <cell r="E220" t="str">
            <v>杜玉芳</v>
          </cell>
          <cell r="F220" t="str">
            <v>D</v>
          </cell>
          <cell r="G220">
            <v>18</v>
          </cell>
          <cell r="H220">
            <v>81.83</v>
          </cell>
        </row>
        <row r="221">
          <cell r="E221" t="str">
            <v>刘秋玉</v>
          </cell>
          <cell r="F221" t="str">
            <v>D</v>
          </cell>
          <cell r="G221">
            <v>25</v>
          </cell>
          <cell r="H221">
            <v>81.83</v>
          </cell>
        </row>
        <row r="222">
          <cell r="E222" t="str">
            <v>叶泳娴</v>
          </cell>
          <cell r="F222" t="str">
            <v>A</v>
          </cell>
          <cell r="G222">
            <v>6</v>
          </cell>
          <cell r="H222">
            <v>81.67</v>
          </cell>
        </row>
        <row r="223">
          <cell r="E223" t="str">
            <v>何黄萍</v>
          </cell>
          <cell r="F223" t="str">
            <v>D</v>
          </cell>
          <cell r="G223">
            <v>10</v>
          </cell>
          <cell r="H223">
            <v>81.67</v>
          </cell>
        </row>
        <row r="224">
          <cell r="E224" t="str">
            <v>杨清</v>
          </cell>
          <cell r="F224" t="str">
            <v>D</v>
          </cell>
          <cell r="G224">
            <v>21</v>
          </cell>
          <cell r="H224">
            <v>81.67</v>
          </cell>
        </row>
        <row r="225">
          <cell r="E225" t="str">
            <v>曾慧嫘</v>
          </cell>
          <cell r="F225" t="str">
            <v>D</v>
          </cell>
          <cell r="G225">
            <v>15</v>
          </cell>
          <cell r="H225">
            <v>81.5</v>
          </cell>
        </row>
        <row r="226">
          <cell r="E226" t="str">
            <v>华美如</v>
          </cell>
          <cell r="F226" t="str">
            <v>C</v>
          </cell>
          <cell r="G226">
            <v>6</v>
          </cell>
          <cell r="H226">
            <v>81.5</v>
          </cell>
        </row>
        <row r="227">
          <cell r="E227" t="str">
            <v>黎翠霞</v>
          </cell>
          <cell r="F227" t="str">
            <v>D</v>
          </cell>
          <cell r="G227">
            <v>28</v>
          </cell>
          <cell r="H227">
            <v>81.5</v>
          </cell>
        </row>
        <row r="228">
          <cell r="E228" t="str">
            <v>温嘉颖</v>
          </cell>
          <cell r="F228" t="str">
            <v>A</v>
          </cell>
          <cell r="G228">
            <v>20</v>
          </cell>
          <cell r="H228">
            <v>81.33</v>
          </cell>
        </row>
        <row r="229">
          <cell r="E229" t="str">
            <v>郭世绮</v>
          </cell>
          <cell r="F229" t="str">
            <v>D</v>
          </cell>
          <cell r="G229">
            <v>26</v>
          </cell>
          <cell r="H229">
            <v>81.17</v>
          </cell>
        </row>
        <row r="230">
          <cell r="E230" t="str">
            <v>华翠红</v>
          </cell>
          <cell r="F230" t="str">
            <v>A</v>
          </cell>
          <cell r="G230">
            <v>5</v>
          </cell>
          <cell r="H230">
            <v>81</v>
          </cell>
        </row>
        <row r="231">
          <cell r="E231" t="str">
            <v>谢丽君</v>
          </cell>
          <cell r="F231" t="str">
            <v>A</v>
          </cell>
          <cell r="G231">
            <v>28</v>
          </cell>
          <cell r="H231">
            <v>81</v>
          </cell>
        </row>
        <row r="232">
          <cell r="E232" t="str">
            <v>梁思敏</v>
          </cell>
          <cell r="F232" t="str">
            <v>D</v>
          </cell>
          <cell r="G232">
            <v>24</v>
          </cell>
          <cell r="H232">
            <v>81</v>
          </cell>
        </row>
        <row r="233">
          <cell r="E233" t="str">
            <v>蔡秀丽</v>
          </cell>
          <cell r="F233" t="str">
            <v>D</v>
          </cell>
          <cell r="G233">
            <v>20</v>
          </cell>
          <cell r="H233">
            <v>80.67</v>
          </cell>
        </row>
        <row r="234">
          <cell r="E234" t="str">
            <v>张美英</v>
          </cell>
          <cell r="F234" t="str">
            <v>A</v>
          </cell>
          <cell r="G234">
            <v>10</v>
          </cell>
          <cell r="H234">
            <v>80.67</v>
          </cell>
        </row>
        <row r="235">
          <cell r="E235" t="str">
            <v>吴凤英</v>
          </cell>
          <cell r="F235" t="str">
            <v>B</v>
          </cell>
          <cell r="G235">
            <v>29</v>
          </cell>
          <cell r="H235">
            <v>80.67</v>
          </cell>
        </row>
        <row r="236">
          <cell r="E236" t="str">
            <v>彭艳清</v>
          </cell>
          <cell r="F236" t="str">
            <v>C</v>
          </cell>
          <cell r="G236">
            <v>18</v>
          </cell>
          <cell r="H236">
            <v>80.67</v>
          </cell>
        </row>
        <row r="237">
          <cell r="E237" t="str">
            <v>张雁金</v>
          </cell>
          <cell r="F237" t="str">
            <v>B</v>
          </cell>
          <cell r="G237">
            <v>5</v>
          </cell>
          <cell r="H237">
            <v>80.5</v>
          </cell>
        </row>
        <row r="238">
          <cell r="E238" t="str">
            <v>苏洁惠</v>
          </cell>
          <cell r="F238" t="str">
            <v>D</v>
          </cell>
          <cell r="G238">
            <v>8</v>
          </cell>
          <cell r="H238">
            <v>80.5</v>
          </cell>
        </row>
        <row r="239">
          <cell r="E239" t="str">
            <v>张颖钰</v>
          </cell>
          <cell r="F239" t="str">
            <v>D</v>
          </cell>
          <cell r="G239">
            <v>11</v>
          </cell>
          <cell r="H239">
            <v>80.5</v>
          </cell>
        </row>
        <row r="240">
          <cell r="E240" t="str">
            <v>黄素霞</v>
          </cell>
          <cell r="F240" t="str">
            <v>C</v>
          </cell>
          <cell r="G240">
            <v>20</v>
          </cell>
          <cell r="H240">
            <v>80.5</v>
          </cell>
        </row>
        <row r="241">
          <cell r="E241" t="str">
            <v>邱琤君</v>
          </cell>
          <cell r="F241" t="str">
            <v>A</v>
          </cell>
          <cell r="G241">
            <v>12</v>
          </cell>
          <cell r="H241">
            <v>80.5</v>
          </cell>
        </row>
        <row r="242">
          <cell r="E242" t="str">
            <v>肖丽萍</v>
          </cell>
          <cell r="F242" t="str">
            <v>C</v>
          </cell>
          <cell r="G242">
            <v>4</v>
          </cell>
          <cell r="H242">
            <v>80.5</v>
          </cell>
        </row>
        <row r="243">
          <cell r="E243" t="str">
            <v>凌燕秋</v>
          </cell>
          <cell r="F243" t="str">
            <v>D</v>
          </cell>
          <cell r="G243">
            <v>27</v>
          </cell>
          <cell r="H243">
            <v>80.33</v>
          </cell>
        </row>
        <row r="244">
          <cell r="E244" t="str">
            <v>张桂花</v>
          </cell>
          <cell r="F244" t="str">
            <v>B</v>
          </cell>
          <cell r="G244">
            <v>13</v>
          </cell>
          <cell r="H244">
            <v>80.33</v>
          </cell>
        </row>
        <row r="245">
          <cell r="E245" t="str">
            <v>付文静</v>
          </cell>
          <cell r="F245" t="str">
            <v>D</v>
          </cell>
          <cell r="G245">
            <v>30</v>
          </cell>
          <cell r="H245">
            <v>80.33</v>
          </cell>
        </row>
        <row r="246">
          <cell r="E246" t="str">
            <v>肖桂娣</v>
          </cell>
          <cell r="F246" t="str">
            <v>D</v>
          </cell>
          <cell r="G246">
            <v>17</v>
          </cell>
          <cell r="H246">
            <v>80.33</v>
          </cell>
        </row>
        <row r="247">
          <cell r="E247" t="str">
            <v>邓丽平</v>
          </cell>
          <cell r="F247" t="str">
            <v>C</v>
          </cell>
          <cell r="G247">
            <v>12</v>
          </cell>
          <cell r="H247">
            <v>80.33</v>
          </cell>
        </row>
        <row r="248">
          <cell r="E248" t="str">
            <v>袁晓雯</v>
          </cell>
          <cell r="F248" t="str">
            <v>A</v>
          </cell>
          <cell r="G248">
            <v>2</v>
          </cell>
          <cell r="H248">
            <v>80.33</v>
          </cell>
        </row>
        <row r="249">
          <cell r="E249" t="str">
            <v>黄翠媚</v>
          </cell>
          <cell r="F249" t="str">
            <v>A</v>
          </cell>
          <cell r="G249">
            <v>4</v>
          </cell>
          <cell r="H249">
            <v>80.33</v>
          </cell>
        </row>
        <row r="250">
          <cell r="E250" t="str">
            <v>廖翠园</v>
          </cell>
          <cell r="F250" t="str">
            <v>D</v>
          </cell>
          <cell r="G250">
            <v>19</v>
          </cell>
          <cell r="H250">
            <v>80.17</v>
          </cell>
        </row>
        <row r="251">
          <cell r="E251" t="str">
            <v>丘玉婷</v>
          </cell>
          <cell r="F251" t="str">
            <v>D</v>
          </cell>
          <cell r="G251">
            <v>29</v>
          </cell>
          <cell r="H251">
            <v>80.17</v>
          </cell>
        </row>
        <row r="252">
          <cell r="E252" t="str">
            <v>潘慧敏</v>
          </cell>
          <cell r="F252" t="str">
            <v>A</v>
          </cell>
          <cell r="G252">
            <v>25</v>
          </cell>
          <cell r="H252">
            <v>80</v>
          </cell>
        </row>
        <row r="253">
          <cell r="E253" t="str">
            <v>邓玉梅</v>
          </cell>
          <cell r="F253" t="str">
            <v>A</v>
          </cell>
          <cell r="G253">
            <v>22</v>
          </cell>
          <cell r="H253">
            <v>80</v>
          </cell>
        </row>
        <row r="254">
          <cell r="E254" t="str">
            <v>付慧芳</v>
          </cell>
          <cell r="F254" t="str">
            <v>D</v>
          </cell>
          <cell r="G254">
            <v>7</v>
          </cell>
          <cell r="H254">
            <v>80</v>
          </cell>
        </row>
        <row r="255">
          <cell r="E255" t="str">
            <v>江晓敏</v>
          </cell>
          <cell r="F255" t="str">
            <v>D</v>
          </cell>
          <cell r="G255">
            <v>4</v>
          </cell>
          <cell r="H255">
            <v>79.83</v>
          </cell>
        </row>
        <row r="256">
          <cell r="E256" t="str">
            <v>黄伟平</v>
          </cell>
          <cell r="F256" t="str">
            <v>C</v>
          </cell>
          <cell r="G256">
            <v>14</v>
          </cell>
          <cell r="H256">
            <v>79.83</v>
          </cell>
        </row>
        <row r="257">
          <cell r="E257" t="str">
            <v>朱婉珊</v>
          </cell>
          <cell r="F257" t="str">
            <v>C</v>
          </cell>
          <cell r="G257">
            <v>13</v>
          </cell>
          <cell r="H257">
            <v>79.83</v>
          </cell>
        </row>
        <row r="258">
          <cell r="E258" t="str">
            <v>邝惠娴</v>
          </cell>
          <cell r="F258" t="str">
            <v>A</v>
          </cell>
          <cell r="G258">
            <v>21</v>
          </cell>
          <cell r="H258">
            <v>79.67</v>
          </cell>
        </row>
        <row r="259">
          <cell r="E259" t="str">
            <v>谭敏颜</v>
          </cell>
          <cell r="F259" t="str">
            <v>C</v>
          </cell>
          <cell r="G259">
            <v>25</v>
          </cell>
          <cell r="H259">
            <v>79.67</v>
          </cell>
        </row>
        <row r="260">
          <cell r="E260" t="str">
            <v>廖思敏</v>
          </cell>
          <cell r="F260" t="str">
            <v>B</v>
          </cell>
          <cell r="G260">
            <v>7</v>
          </cell>
          <cell r="H260">
            <v>79.67</v>
          </cell>
        </row>
        <row r="261">
          <cell r="E261" t="str">
            <v>黄华</v>
          </cell>
          <cell r="F261" t="str">
            <v>A</v>
          </cell>
          <cell r="G261">
            <v>24</v>
          </cell>
          <cell r="H261">
            <v>79.67</v>
          </cell>
        </row>
        <row r="262">
          <cell r="E262" t="str">
            <v>许晶晶</v>
          </cell>
          <cell r="F262" t="str">
            <v>B</v>
          </cell>
          <cell r="G262">
            <v>30</v>
          </cell>
          <cell r="H262">
            <v>79.67</v>
          </cell>
        </row>
        <row r="263">
          <cell r="E263" t="str">
            <v>邓婉华</v>
          </cell>
          <cell r="F263" t="str">
            <v>A</v>
          </cell>
          <cell r="G263">
            <v>8</v>
          </cell>
          <cell r="H263">
            <v>79.67</v>
          </cell>
        </row>
        <row r="264">
          <cell r="E264" t="str">
            <v>邓家媛</v>
          </cell>
          <cell r="F264" t="str">
            <v>C</v>
          </cell>
          <cell r="G264">
            <v>29</v>
          </cell>
          <cell r="H264">
            <v>79.67</v>
          </cell>
        </row>
        <row r="265">
          <cell r="E265" t="str">
            <v>成秀雯</v>
          </cell>
          <cell r="F265" t="str">
            <v>A</v>
          </cell>
          <cell r="G265">
            <v>14</v>
          </cell>
          <cell r="H265">
            <v>79.67</v>
          </cell>
        </row>
        <row r="266">
          <cell r="E266" t="str">
            <v>吴欣茹</v>
          </cell>
          <cell r="F266" t="str">
            <v>B</v>
          </cell>
          <cell r="G266">
            <v>15</v>
          </cell>
          <cell r="H266">
            <v>79.67</v>
          </cell>
        </row>
        <row r="267">
          <cell r="E267" t="str">
            <v>潘雪琴</v>
          </cell>
          <cell r="F267" t="str">
            <v>B</v>
          </cell>
          <cell r="G267">
            <v>14</v>
          </cell>
          <cell r="H267">
            <v>79.5</v>
          </cell>
        </row>
        <row r="268">
          <cell r="E268" t="str">
            <v>郭莹</v>
          </cell>
          <cell r="F268" t="str">
            <v>B</v>
          </cell>
          <cell r="G268">
            <v>1</v>
          </cell>
          <cell r="H268">
            <v>79.5</v>
          </cell>
        </row>
        <row r="269">
          <cell r="E269" t="str">
            <v>张玉兰</v>
          </cell>
          <cell r="F269" t="str">
            <v>D</v>
          </cell>
          <cell r="G269">
            <v>31</v>
          </cell>
          <cell r="H269">
            <v>79.5</v>
          </cell>
        </row>
        <row r="270">
          <cell r="E270" t="str">
            <v>梁雁云</v>
          </cell>
          <cell r="F270" t="str">
            <v>C</v>
          </cell>
          <cell r="G270">
            <v>11</v>
          </cell>
          <cell r="H270">
            <v>79.5</v>
          </cell>
        </row>
        <row r="271">
          <cell r="E271" t="str">
            <v>范斯莉</v>
          </cell>
          <cell r="F271" t="str">
            <v>B</v>
          </cell>
          <cell r="G271">
            <v>9</v>
          </cell>
          <cell r="H271">
            <v>79.33</v>
          </cell>
        </row>
        <row r="272">
          <cell r="E272" t="str">
            <v>张欣妍</v>
          </cell>
          <cell r="F272" t="str">
            <v>C</v>
          </cell>
          <cell r="G272">
            <v>15</v>
          </cell>
          <cell r="H272">
            <v>79.33</v>
          </cell>
        </row>
        <row r="273">
          <cell r="E273" t="str">
            <v>张丽燕</v>
          </cell>
          <cell r="F273" t="str">
            <v>A</v>
          </cell>
          <cell r="G273">
            <v>29</v>
          </cell>
          <cell r="H273">
            <v>79.17</v>
          </cell>
        </row>
        <row r="274">
          <cell r="E274" t="str">
            <v>赖双艳</v>
          </cell>
          <cell r="F274" t="str">
            <v>C</v>
          </cell>
          <cell r="G274">
            <v>23</v>
          </cell>
          <cell r="H274">
            <v>79.17</v>
          </cell>
        </row>
        <row r="275">
          <cell r="E275" t="str">
            <v>巫诗颖</v>
          </cell>
          <cell r="F275" t="str">
            <v>C</v>
          </cell>
          <cell r="G275">
            <v>26</v>
          </cell>
          <cell r="H275">
            <v>79.17</v>
          </cell>
        </row>
        <row r="276">
          <cell r="E276" t="str">
            <v>陈毓嫄</v>
          </cell>
          <cell r="F276" t="str">
            <v>B</v>
          </cell>
          <cell r="G276">
            <v>2</v>
          </cell>
          <cell r="H276">
            <v>79</v>
          </cell>
        </row>
        <row r="277">
          <cell r="E277" t="str">
            <v>罗莹徽</v>
          </cell>
          <cell r="F277" t="str">
            <v>B</v>
          </cell>
          <cell r="G277">
            <v>21</v>
          </cell>
          <cell r="H277">
            <v>78.83</v>
          </cell>
        </row>
        <row r="278">
          <cell r="E278" t="str">
            <v>陈楷</v>
          </cell>
          <cell r="F278" t="str">
            <v>B</v>
          </cell>
          <cell r="G278">
            <v>4</v>
          </cell>
          <cell r="H278">
            <v>78.83</v>
          </cell>
        </row>
        <row r="279">
          <cell r="E279" t="str">
            <v>陈桂娣</v>
          </cell>
          <cell r="F279" t="str">
            <v>B</v>
          </cell>
          <cell r="G279">
            <v>19</v>
          </cell>
          <cell r="H279">
            <v>78.83</v>
          </cell>
        </row>
        <row r="280">
          <cell r="E280" t="str">
            <v>袁嘉丽</v>
          </cell>
          <cell r="F280" t="str">
            <v>B</v>
          </cell>
          <cell r="G280">
            <v>24</v>
          </cell>
          <cell r="H280">
            <v>78.83</v>
          </cell>
        </row>
        <row r="281">
          <cell r="E281" t="str">
            <v>龙锦尾</v>
          </cell>
          <cell r="F281" t="str">
            <v>A</v>
          </cell>
          <cell r="G281">
            <v>30</v>
          </cell>
          <cell r="H281">
            <v>78.83</v>
          </cell>
        </row>
        <row r="282">
          <cell r="E282" t="str">
            <v>陈翠婵</v>
          </cell>
          <cell r="F282" t="str">
            <v>B</v>
          </cell>
          <cell r="G282">
            <v>27</v>
          </cell>
          <cell r="H282">
            <v>78.83</v>
          </cell>
        </row>
        <row r="283">
          <cell r="E283" t="str">
            <v>李小芳</v>
          </cell>
          <cell r="F283" t="str">
            <v>D</v>
          </cell>
          <cell r="G283">
            <v>32</v>
          </cell>
          <cell r="H283">
            <v>78.67</v>
          </cell>
        </row>
        <row r="284">
          <cell r="E284" t="str">
            <v>古叶</v>
          </cell>
          <cell r="F284" t="str">
            <v>B</v>
          </cell>
          <cell r="G284">
            <v>11</v>
          </cell>
          <cell r="H284">
            <v>78.67</v>
          </cell>
        </row>
        <row r="285">
          <cell r="E285" t="str">
            <v>黄金菊</v>
          </cell>
          <cell r="F285" t="str">
            <v>B</v>
          </cell>
          <cell r="G285">
            <v>20</v>
          </cell>
          <cell r="H285">
            <v>78.5</v>
          </cell>
        </row>
        <row r="286">
          <cell r="E286" t="str">
            <v>林珊珊</v>
          </cell>
          <cell r="F286" t="str">
            <v>A</v>
          </cell>
          <cell r="G286">
            <v>31</v>
          </cell>
          <cell r="H286">
            <v>78.5</v>
          </cell>
        </row>
        <row r="287">
          <cell r="E287" t="str">
            <v>刘嘉欣</v>
          </cell>
          <cell r="F287" t="str">
            <v>A</v>
          </cell>
          <cell r="G287">
            <v>1</v>
          </cell>
          <cell r="H287">
            <v>78</v>
          </cell>
        </row>
        <row r="288">
          <cell r="E288" t="str">
            <v>何兰兰</v>
          </cell>
          <cell r="F288" t="str">
            <v>A</v>
          </cell>
          <cell r="G288">
            <v>26</v>
          </cell>
          <cell r="H288">
            <v>78</v>
          </cell>
        </row>
        <row r="289">
          <cell r="E289" t="str">
            <v>黎慧飞</v>
          </cell>
          <cell r="F289" t="str">
            <v>D</v>
          </cell>
          <cell r="G289">
            <v>2</v>
          </cell>
          <cell r="H289">
            <v>77.67</v>
          </cell>
        </row>
        <row r="290">
          <cell r="E290" t="str">
            <v>练海珊</v>
          </cell>
          <cell r="F290" t="str">
            <v>B</v>
          </cell>
          <cell r="G290">
            <v>10</v>
          </cell>
          <cell r="H290">
            <v>77.67</v>
          </cell>
        </row>
        <row r="291">
          <cell r="E291" t="str">
            <v>黄丽娜</v>
          </cell>
          <cell r="F291" t="str">
            <v>B</v>
          </cell>
          <cell r="G291">
            <v>8</v>
          </cell>
          <cell r="H291">
            <v>77.67</v>
          </cell>
        </row>
        <row r="292">
          <cell r="E292" t="str">
            <v>刘智慧</v>
          </cell>
          <cell r="F292" t="str">
            <v>C</v>
          </cell>
          <cell r="G292">
            <v>3</v>
          </cell>
          <cell r="H292">
            <v>77.67</v>
          </cell>
        </row>
        <row r="293">
          <cell r="E293" t="str">
            <v>刘志滢</v>
          </cell>
          <cell r="F293" t="str">
            <v>A</v>
          </cell>
          <cell r="G293">
            <v>27</v>
          </cell>
          <cell r="H293">
            <v>77.67</v>
          </cell>
        </row>
        <row r="294">
          <cell r="E294" t="str">
            <v>朱海琼</v>
          </cell>
          <cell r="F294" t="str">
            <v>D</v>
          </cell>
          <cell r="G294">
            <v>14</v>
          </cell>
          <cell r="H294">
            <v>77.33</v>
          </cell>
        </row>
        <row r="295">
          <cell r="E295" t="str">
            <v>潘素芬</v>
          </cell>
          <cell r="F295" t="str">
            <v>C</v>
          </cell>
          <cell r="G295">
            <v>27</v>
          </cell>
          <cell r="H295">
            <v>77</v>
          </cell>
        </row>
        <row r="296">
          <cell r="E296" t="str">
            <v>成美花</v>
          </cell>
          <cell r="F296" t="str">
            <v>B</v>
          </cell>
          <cell r="G296">
            <v>16</v>
          </cell>
          <cell r="H296">
            <v>77</v>
          </cell>
        </row>
        <row r="297">
          <cell r="E297" t="str">
            <v>张燕来</v>
          </cell>
          <cell r="F297" t="str">
            <v>C</v>
          </cell>
          <cell r="G297">
            <v>31</v>
          </cell>
          <cell r="H297">
            <v>76.67</v>
          </cell>
        </row>
        <row r="298">
          <cell r="E298" t="str">
            <v>杨智媛</v>
          </cell>
          <cell r="F298" t="str">
            <v>C</v>
          </cell>
          <cell r="G298">
            <v>16</v>
          </cell>
          <cell r="H298">
            <v>76.5</v>
          </cell>
        </row>
        <row r="299">
          <cell r="E299" t="str">
            <v>陈惠玲</v>
          </cell>
          <cell r="F299" t="str">
            <v>B</v>
          </cell>
          <cell r="G299">
            <v>6</v>
          </cell>
          <cell r="H299">
            <v>76.33</v>
          </cell>
        </row>
        <row r="300">
          <cell r="E300" t="str">
            <v>郑巧玲</v>
          </cell>
          <cell r="F300" t="str">
            <v>C</v>
          </cell>
          <cell r="G300">
            <v>2</v>
          </cell>
          <cell r="H300">
            <v>76.33</v>
          </cell>
        </row>
        <row r="301">
          <cell r="E301" t="str">
            <v>彭考月</v>
          </cell>
          <cell r="F301" t="str">
            <v>B</v>
          </cell>
          <cell r="G301">
            <v>23</v>
          </cell>
          <cell r="H301">
            <v>76.17</v>
          </cell>
        </row>
        <row r="302">
          <cell r="E302" t="str">
            <v>罗碧珊</v>
          </cell>
          <cell r="F302" t="str">
            <v>D</v>
          </cell>
          <cell r="G302">
            <v>3</v>
          </cell>
          <cell r="H302">
            <v>76.17</v>
          </cell>
        </row>
        <row r="303">
          <cell r="E303" t="str">
            <v>谭碧琪</v>
          </cell>
          <cell r="F303" t="str">
            <v>B</v>
          </cell>
          <cell r="G303">
            <v>25</v>
          </cell>
          <cell r="H303">
            <v>76.17</v>
          </cell>
        </row>
        <row r="304">
          <cell r="E304" t="str">
            <v>张洁敏</v>
          </cell>
          <cell r="F304" t="str">
            <v>A</v>
          </cell>
          <cell r="G304">
            <v>13</v>
          </cell>
          <cell r="H304">
            <v>75.67</v>
          </cell>
        </row>
        <row r="305">
          <cell r="E305" t="str">
            <v>张秀玲</v>
          </cell>
          <cell r="F305" t="str">
            <v>A</v>
          </cell>
          <cell r="G305">
            <v>17</v>
          </cell>
          <cell r="H305">
            <v>75.33</v>
          </cell>
        </row>
        <row r="306">
          <cell r="E306" t="str">
            <v>罗彩勤</v>
          </cell>
          <cell r="F306" t="str">
            <v>C</v>
          </cell>
          <cell r="G306">
            <v>1</v>
          </cell>
          <cell r="H306">
            <v>75.33</v>
          </cell>
        </row>
        <row r="307">
          <cell r="E307" t="str">
            <v>王玲</v>
          </cell>
          <cell r="F307" t="str">
            <v>C</v>
          </cell>
          <cell r="G307">
            <v>28</v>
          </cell>
          <cell r="H307">
            <v>75.17</v>
          </cell>
        </row>
        <row r="308">
          <cell r="E308" t="str">
            <v>郑艳君</v>
          </cell>
          <cell r="F308" t="str">
            <v>C</v>
          </cell>
          <cell r="G308">
            <v>7</v>
          </cell>
          <cell r="H308">
            <v>75.17</v>
          </cell>
        </row>
        <row r="309">
          <cell r="E309" t="str">
            <v>郑鑫华</v>
          </cell>
          <cell r="F309" t="str">
            <v>A</v>
          </cell>
          <cell r="G309">
            <v>9</v>
          </cell>
          <cell r="H309">
            <v>75</v>
          </cell>
        </row>
        <row r="310">
          <cell r="E310" t="str">
            <v>肖衡</v>
          </cell>
          <cell r="F310" t="str">
            <v>B</v>
          </cell>
          <cell r="G310">
            <v>18</v>
          </cell>
          <cell r="H310">
            <v>74.67</v>
          </cell>
        </row>
        <row r="311">
          <cell r="E311" t="str">
            <v>黄洁莹</v>
          </cell>
          <cell r="F311" t="str">
            <v>A</v>
          </cell>
          <cell r="G311">
            <v>18</v>
          </cell>
          <cell r="H311">
            <v>73.33</v>
          </cell>
        </row>
        <row r="312">
          <cell r="E312" t="str">
            <v>曾婷婷</v>
          </cell>
          <cell r="F312" t="str">
            <v>A</v>
          </cell>
          <cell r="G312">
            <v>3</v>
          </cell>
          <cell r="H312">
            <v>73.33</v>
          </cell>
        </row>
        <row r="313">
          <cell r="E313" t="str">
            <v>龙观娣</v>
          </cell>
          <cell r="F313" t="str">
            <v>C</v>
          </cell>
          <cell r="G313">
            <v>19</v>
          </cell>
          <cell r="H313">
            <v>72.83</v>
          </cell>
        </row>
        <row r="314">
          <cell r="E314" t="str">
            <v>李艳飞</v>
          </cell>
          <cell r="F314" t="str">
            <v>C</v>
          </cell>
          <cell r="G314">
            <v>5</v>
          </cell>
          <cell r="H314">
            <v>72</v>
          </cell>
        </row>
        <row r="315">
          <cell r="E315" t="str">
            <v>张静仙</v>
          </cell>
          <cell r="F315" t="str">
            <v>C</v>
          </cell>
          <cell r="G315">
            <v>30</v>
          </cell>
          <cell r="H315">
            <v>71.83</v>
          </cell>
        </row>
        <row r="316">
          <cell r="E316" t="str">
            <v>赖秀文</v>
          </cell>
          <cell r="F316" t="str">
            <v>B</v>
          </cell>
          <cell r="G316">
            <v>22</v>
          </cell>
          <cell r="H316">
            <v>71</v>
          </cell>
        </row>
        <row r="317">
          <cell r="E317" t="str">
            <v>成丽文</v>
          </cell>
          <cell r="F317" t="str">
            <v>B</v>
          </cell>
          <cell r="G317">
            <v>3</v>
          </cell>
          <cell r="H317">
            <v>69</v>
          </cell>
        </row>
        <row r="318">
          <cell r="E318" t="str">
            <v>欧智灵</v>
          </cell>
          <cell r="F318" t="str">
            <v>C</v>
          </cell>
          <cell r="G318">
            <v>9</v>
          </cell>
          <cell r="H318">
            <v>66.33</v>
          </cell>
        </row>
        <row r="319">
          <cell r="E319" t="str">
            <v>陈连芳</v>
          </cell>
          <cell r="F319" t="str">
            <v>D</v>
          </cell>
          <cell r="G319">
            <v>1</v>
          </cell>
          <cell r="H319">
            <v>52.17</v>
          </cell>
        </row>
        <row r="320">
          <cell r="E320" t="str">
            <v>何关凤</v>
          </cell>
          <cell r="H320" t="str">
            <v>缺考</v>
          </cell>
        </row>
        <row r="321">
          <cell r="E321" t="str">
            <v>董婧君</v>
          </cell>
          <cell r="H321" t="str">
            <v>缺考</v>
          </cell>
        </row>
        <row r="322">
          <cell r="E322" t="str">
            <v>范翠连</v>
          </cell>
          <cell r="H322" t="str">
            <v>缺考</v>
          </cell>
        </row>
        <row r="323">
          <cell r="E323" t="str">
            <v>谢颖</v>
          </cell>
          <cell r="H323" t="str">
            <v>缺考</v>
          </cell>
        </row>
        <row r="324">
          <cell r="E324" t="str">
            <v>钟文芳</v>
          </cell>
          <cell r="H324" t="str">
            <v>缺考</v>
          </cell>
        </row>
        <row r="325">
          <cell r="E325" t="str">
            <v>陆莎</v>
          </cell>
          <cell r="H325" t="str">
            <v>缺考</v>
          </cell>
        </row>
        <row r="326">
          <cell r="E326" t="str">
            <v>张诗婷</v>
          </cell>
          <cell r="H326" t="str">
            <v>缺考</v>
          </cell>
        </row>
        <row r="327">
          <cell r="E327" t="str">
            <v>李芷筠</v>
          </cell>
          <cell r="H327" t="str">
            <v>缺考</v>
          </cell>
        </row>
        <row r="328">
          <cell r="E328" t="str">
            <v>黄文敏</v>
          </cell>
          <cell r="G328">
            <v>20</v>
          </cell>
          <cell r="H328">
            <v>84.5</v>
          </cell>
        </row>
        <row r="329">
          <cell r="E329" t="str">
            <v>梁婉捷</v>
          </cell>
          <cell r="G329">
            <v>14</v>
          </cell>
          <cell r="H329">
            <v>83.83333333333333</v>
          </cell>
        </row>
        <row r="330">
          <cell r="E330" t="str">
            <v>邓洁</v>
          </cell>
          <cell r="G330">
            <v>18</v>
          </cell>
          <cell r="H330">
            <v>81.83333333333333</v>
          </cell>
        </row>
        <row r="331">
          <cell r="E331" t="str">
            <v>江志玲</v>
          </cell>
          <cell r="G331">
            <v>5</v>
          </cell>
          <cell r="H331">
            <v>79.33333333333333</v>
          </cell>
        </row>
        <row r="332">
          <cell r="E332" t="str">
            <v>杨珂佟</v>
          </cell>
          <cell r="G332" t="str">
            <v>　</v>
          </cell>
          <cell r="H332" t="str">
            <v>缺考</v>
          </cell>
        </row>
        <row r="333">
          <cell r="E333" t="str">
            <v>李鸣宇</v>
          </cell>
          <cell r="G333" t="str">
            <v>　</v>
          </cell>
          <cell r="H333" t="str">
            <v>缺考</v>
          </cell>
        </row>
        <row r="334">
          <cell r="E334" t="str">
            <v>杨晨雨</v>
          </cell>
          <cell r="G334">
            <v>12</v>
          </cell>
          <cell r="H334">
            <v>85.33333333333333</v>
          </cell>
        </row>
        <row r="335">
          <cell r="E335" t="str">
            <v>肖玉</v>
          </cell>
          <cell r="G335">
            <v>9</v>
          </cell>
          <cell r="H335">
            <v>81.5</v>
          </cell>
        </row>
        <row r="336">
          <cell r="E336" t="str">
            <v>黄惠悔</v>
          </cell>
          <cell r="G336">
            <v>16</v>
          </cell>
          <cell r="H336">
            <v>80.16666666666667</v>
          </cell>
        </row>
        <row r="337">
          <cell r="E337" t="str">
            <v>张孟</v>
          </cell>
          <cell r="G337">
            <v>6</v>
          </cell>
          <cell r="H337">
            <v>80</v>
          </cell>
        </row>
        <row r="338">
          <cell r="E338" t="str">
            <v>廖英兰</v>
          </cell>
          <cell r="G338">
            <v>2</v>
          </cell>
          <cell r="H338">
            <v>76.66666666666667</v>
          </cell>
        </row>
        <row r="339">
          <cell r="E339" t="str">
            <v>李岳阳</v>
          </cell>
          <cell r="G339">
            <v>1</v>
          </cell>
          <cell r="H339">
            <v>74.33333333333333</v>
          </cell>
        </row>
        <row r="340">
          <cell r="E340" t="str">
            <v>柳学怡</v>
          </cell>
          <cell r="G340">
            <v>8</v>
          </cell>
          <cell r="H340">
            <v>73.5</v>
          </cell>
        </row>
        <row r="341">
          <cell r="E341" t="str">
            <v>张珊玉</v>
          </cell>
          <cell r="G341">
            <v>11</v>
          </cell>
          <cell r="H341">
            <v>71.5</v>
          </cell>
        </row>
        <row r="342">
          <cell r="E342" t="str">
            <v>王冬雪</v>
          </cell>
          <cell r="G342" t="str">
            <v>　</v>
          </cell>
          <cell r="H342" t="str">
            <v>缺考</v>
          </cell>
        </row>
        <row r="343">
          <cell r="E343" t="str">
            <v>赵嘉亮</v>
          </cell>
          <cell r="H343" t="str">
            <v>缺考</v>
          </cell>
        </row>
        <row r="344">
          <cell r="E344" t="str">
            <v>邓柏林</v>
          </cell>
          <cell r="G344">
            <v>10</v>
          </cell>
          <cell r="H344">
            <v>86.33333333333333</v>
          </cell>
        </row>
        <row r="345">
          <cell r="E345" t="str">
            <v>彭一星</v>
          </cell>
          <cell r="G345">
            <v>15</v>
          </cell>
          <cell r="H345">
            <v>86.16666666666667</v>
          </cell>
        </row>
        <row r="346">
          <cell r="E346" t="str">
            <v>陈燕平</v>
          </cell>
          <cell r="G346">
            <v>17</v>
          </cell>
          <cell r="H346">
            <v>84</v>
          </cell>
        </row>
        <row r="347">
          <cell r="E347" t="str">
            <v>廖凤平</v>
          </cell>
          <cell r="G347">
            <v>3</v>
          </cell>
          <cell r="H347">
            <v>84</v>
          </cell>
        </row>
        <row r="348">
          <cell r="E348" t="str">
            <v>张芳婷</v>
          </cell>
          <cell r="G348">
            <v>7</v>
          </cell>
          <cell r="H348">
            <v>82.66666666666667</v>
          </cell>
        </row>
        <row r="349">
          <cell r="E349" t="str">
            <v>陈楚炎</v>
          </cell>
          <cell r="G349">
            <v>4</v>
          </cell>
          <cell r="H349">
            <v>82.33333333333333</v>
          </cell>
        </row>
        <row r="350">
          <cell r="E350" t="str">
            <v>谢璇</v>
          </cell>
          <cell r="G350">
            <v>13</v>
          </cell>
          <cell r="H350">
            <v>81.83333333333333</v>
          </cell>
        </row>
        <row r="351">
          <cell r="E351" t="str">
            <v>陈巍玲</v>
          </cell>
          <cell r="G351">
            <v>19</v>
          </cell>
          <cell r="H351">
            <v>79.33333333333333</v>
          </cell>
        </row>
        <row r="352">
          <cell r="E352" t="str">
            <v>李海玲</v>
          </cell>
          <cell r="H352" t="str">
            <v>缺考</v>
          </cell>
        </row>
        <row r="353">
          <cell r="E353" t="str">
            <v>温秋媚</v>
          </cell>
          <cell r="G353">
            <v>23</v>
          </cell>
          <cell r="H353">
            <v>85.33333333333333</v>
          </cell>
        </row>
        <row r="354">
          <cell r="E354" t="str">
            <v>肖微微</v>
          </cell>
          <cell r="G354">
            <v>18</v>
          </cell>
          <cell r="H354">
            <v>83.66666666666667</v>
          </cell>
        </row>
        <row r="355">
          <cell r="E355" t="str">
            <v>雷敏</v>
          </cell>
          <cell r="G355">
            <v>6</v>
          </cell>
          <cell r="H355">
            <v>82.83333333333333</v>
          </cell>
        </row>
        <row r="356">
          <cell r="E356" t="str">
            <v>刘伟娣</v>
          </cell>
          <cell r="G356">
            <v>22</v>
          </cell>
          <cell r="H356">
            <v>82.66666666666667</v>
          </cell>
        </row>
        <row r="357">
          <cell r="E357" t="str">
            <v>彭放</v>
          </cell>
          <cell r="G357">
            <v>3</v>
          </cell>
          <cell r="H357">
            <v>82.5</v>
          </cell>
        </row>
        <row r="358">
          <cell r="E358" t="str">
            <v>李芷茹</v>
          </cell>
          <cell r="G358">
            <v>4</v>
          </cell>
          <cell r="H358">
            <v>82.16666666666667</v>
          </cell>
        </row>
        <row r="359">
          <cell r="E359" t="str">
            <v>汤智灵</v>
          </cell>
          <cell r="G359">
            <v>7</v>
          </cell>
          <cell r="H359">
            <v>81.33333333333333</v>
          </cell>
        </row>
        <row r="360">
          <cell r="E360" t="str">
            <v>汤文哲</v>
          </cell>
          <cell r="G360">
            <v>25</v>
          </cell>
          <cell r="H360">
            <v>81.33</v>
          </cell>
        </row>
        <row r="361">
          <cell r="E361" t="str">
            <v>周凤洁</v>
          </cell>
          <cell r="G361">
            <v>11</v>
          </cell>
          <cell r="H361">
            <v>80.83333333333333</v>
          </cell>
        </row>
        <row r="362">
          <cell r="E362" t="str">
            <v>莫晓文</v>
          </cell>
          <cell r="G362">
            <v>8</v>
          </cell>
          <cell r="H362">
            <v>80.33333333333333</v>
          </cell>
        </row>
        <row r="363">
          <cell r="E363" t="str">
            <v>陈小珍</v>
          </cell>
          <cell r="G363">
            <v>20</v>
          </cell>
          <cell r="H363">
            <v>80.33333333333333</v>
          </cell>
        </row>
        <row r="364">
          <cell r="E364" t="str">
            <v>梁文彩</v>
          </cell>
          <cell r="G364">
            <v>14</v>
          </cell>
          <cell r="H364">
            <v>80.16666666666667</v>
          </cell>
        </row>
        <row r="365">
          <cell r="E365" t="str">
            <v>包文绪</v>
          </cell>
          <cell r="G365">
            <v>1</v>
          </cell>
          <cell r="H365">
            <v>80</v>
          </cell>
        </row>
        <row r="366">
          <cell r="E366" t="str">
            <v>蓝天</v>
          </cell>
          <cell r="G366">
            <v>12</v>
          </cell>
          <cell r="H366">
            <v>80</v>
          </cell>
        </row>
        <row r="367">
          <cell r="E367" t="str">
            <v>刘夏伦</v>
          </cell>
          <cell r="G367">
            <v>24</v>
          </cell>
          <cell r="H367">
            <v>80</v>
          </cell>
        </row>
        <row r="368">
          <cell r="E368" t="str">
            <v>刘春凤</v>
          </cell>
          <cell r="G368">
            <v>17</v>
          </cell>
          <cell r="H368">
            <v>79.33333333333333</v>
          </cell>
        </row>
        <row r="369">
          <cell r="E369" t="str">
            <v>罗家裕</v>
          </cell>
          <cell r="G369">
            <v>9</v>
          </cell>
          <cell r="H369">
            <v>79.16666666666667</v>
          </cell>
        </row>
        <row r="370">
          <cell r="E370" t="str">
            <v>莫小静</v>
          </cell>
          <cell r="G370">
            <v>21</v>
          </cell>
          <cell r="H370">
            <v>78.5</v>
          </cell>
        </row>
        <row r="371">
          <cell r="E371" t="str">
            <v>李智辉</v>
          </cell>
          <cell r="G371">
            <v>16</v>
          </cell>
          <cell r="H371">
            <v>77.83333333333333</v>
          </cell>
        </row>
        <row r="372">
          <cell r="E372" t="str">
            <v>杨常标</v>
          </cell>
          <cell r="G372">
            <v>2</v>
          </cell>
          <cell r="H372">
            <v>77.16666666666667</v>
          </cell>
        </row>
        <row r="373">
          <cell r="E373" t="str">
            <v>熊志航</v>
          </cell>
          <cell r="G373">
            <v>13</v>
          </cell>
          <cell r="H373">
            <v>77.16666666666667</v>
          </cell>
        </row>
        <row r="374">
          <cell r="E374" t="str">
            <v>叶焯贤</v>
          </cell>
          <cell r="G374">
            <v>19</v>
          </cell>
          <cell r="H374">
            <v>77.16666666666667</v>
          </cell>
        </row>
        <row r="375">
          <cell r="E375" t="str">
            <v>冯敏丽</v>
          </cell>
          <cell r="G375">
            <v>5</v>
          </cell>
          <cell r="H375">
            <v>76.83333333333333</v>
          </cell>
        </row>
        <row r="376">
          <cell r="E376" t="str">
            <v>何鸿生</v>
          </cell>
          <cell r="G376">
            <v>10</v>
          </cell>
          <cell r="H376">
            <v>76</v>
          </cell>
        </row>
        <row r="377">
          <cell r="E377" t="str">
            <v>万志明</v>
          </cell>
          <cell r="G377">
            <v>15</v>
          </cell>
          <cell r="H377">
            <v>75</v>
          </cell>
        </row>
        <row r="378">
          <cell r="E378" t="str">
            <v>蓝运晶</v>
          </cell>
          <cell r="H378" t="str">
            <v>缺考</v>
          </cell>
        </row>
        <row r="379">
          <cell r="E379" t="str">
            <v>梁素文</v>
          </cell>
          <cell r="G379">
            <v>10</v>
          </cell>
          <cell r="H379">
            <v>88</v>
          </cell>
        </row>
        <row r="380">
          <cell r="E380" t="str">
            <v>吴雄权</v>
          </cell>
          <cell r="G380">
            <v>18</v>
          </cell>
          <cell r="H380">
            <v>87.16666666666667</v>
          </cell>
        </row>
        <row r="381">
          <cell r="E381" t="str">
            <v>马文杰</v>
          </cell>
          <cell r="G381">
            <v>12</v>
          </cell>
          <cell r="H381">
            <v>85.66666666666667</v>
          </cell>
        </row>
        <row r="382">
          <cell r="E382" t="str">
            <v>曹铭雅</v>
          </cell>
          <cell r="G382">
            <v>7</v>
          </cell>
          <cell r="H382">
            <v>84.33333333333333</v>
          </cell>
        </row>
        <row r="383">
          <cell r="E383" t="str">
            <v>黄晓欣</v>
          </cell>
          <cell r="G383">
            <v>4</v>
          </cell>
          <cell r="H383">
            <v>83.83333333333333</v>
          </cell>
        </row>
        <row r="384">
          <cell r="E384" t="str">
            <v>李小翠</v>
          </cell>
          <cell r="G384">
            <v>1</v>
          </cell>
          <cell r="H384">
            <v>83.16666666666667</v>
          </cell>
        </row>
        <row r="385">
          <cell r="E385" t="str">
            <v>陈丽霞</v>
          </cell>
          <cell r="G385">
            <v>8</v>
          </cell>
          <cell r="H385">
            <v>83</v>
          </cell>
        </row>
        <row r="386">
          <cell r="E386" t="str">
            <v>梁敏怡</v>
          </cell>
          <cell r="G386">
            <v>16</v>
          </cell>
          <cell r="H386">
            <v>82.16666666666667</v>
          </cell>
        </row>
        <row r="387">
          <cell r="E387" t="str">
            <v>梁晓欣</v>
          </cell>
          <cell r="G387">
            <v>13</v>
          </cell>
          <cell r="H387">
            <v>78.83333333333333</v>
          </cell>
        </row>
        <row r="388">
          <cell r="E388" t="str">
            <v>陈照</v>
          </cell>
          <cell r="G388">
            <v>9</v>
          </cell>
          <cell r="H388">
            <v>77.83333333333333</v>
          </cell>
        </row>
        <row r="389">
          <cell r="E389" t="str">
            <v>赵雪英</v>
          </cell>
          <cell r="G389">
            <v>5</v>
          </cell>
          <cell r="H389">
            <v>77.66666666666667</v>
          </cell>
        </row>
        <row r="390">
          <cell r="E390" t="str">
            <v>钟红霞</v>
          </cell>
          <cell r="G390">
            <v>17</v>
          </cell>
          <cell r="H390">
            <v>75.5</v>
          </cell>
        </row>
        <row r="391">
          <cell r="E391" t="str">
            <v>谢燕香</v>
          </cell>
          <cell r="G391">
            <v>14</v>
          </cell>
          <cell r="H391">
            <v>75</v>
          </cell>
        </row>
        <row r="392">
          <cell r="E392" t="str">
            <v>王丽君</v>
          </cell>
          <cell r="G392">
            <v>19</v>
          </cell>
          <cell r="H392">
            <v>74.83333333333333</v>
          </cell>
        </row>
        <row r="393">
          <cell r="E393" t="str">
            <v>徐翠萍</v>
          </cell>
          <cell r="G393">
            <v>2</v>
          </cell>
          <cell r="H393">
            <v>74.16666666666667</v>
          </cell>
        </row>
        <row r="394">
          <cell r="E394" t="str">
            <v>曾丹</v>
          </cell>
          <cell r="G394">
            <v>11</v>
          </cell>
          <cell r="H394">
            <v>73.83333333</v>
          </cell>
        </row>
        <row r="395">
          <cell r="E395" t="str">
            <v>钟伟群</v>
          </cell>
          <cell r="G395">
            <v>3</v>
          </cell>
          <cell r="H395">
            <v>70</v>
          </cell>
        </row>
        <row r="396">
          <cell r="E396" t="str">
            <v>杨晓彤</v>
          </cell>
          <cell r="G396">
            <v>15</v>
          </cell>
          <cell r="H396">
            <v>69.66666666666667</v>
          </cell>
        </row>
        <row r="397">
          <cell r="E397" t="str">
            <v>钟嘉丽</v>
          </cell>
          <cell r="G397">
            <v>20</v>
          </cell>
          <cell r="H397">
            <v>69.66666666666667</v>
          </cell>
        </row>
        <row r="398">
          <cell r="E398" t="str">
            <v>梁丽娟</v>
          </cell>
          <cell r="G398">
            <v>6</v>
          </cell>
          <cell r="H398">
            <v>68.83333333333333</v>
          </cell>
        </row>
        <row r="399">
          <cell r="E399" t="str">
            <v>李凤娇</v>
          </cell>
          <cell r="G399" t="str">
            <v>　</v>
          </cell>
          <cell r="H399" t="str">
            <v>缺考</v>
          </cell>
        </row>
        <row r="400">
          <cell r="E400" t="str">
            <v>曾毅荣</v>
          </cell>
          <cell r="G400">
            <v>18</v>
          </cell>
          <cell r="H400">
            <v>87.83</v>
          </cell>
        </row>
        <row r="401">
          <cell r="E401" t="str">
            <v>黄璐</v>
          </cell>
          <cell r="G401">
            <v>21</v>
          </cell>
          <cell r="H401">
            <v>87.5</v>
          </cell>
        </row>
        <row r="402">
          <cell r="E402" t="str">
            <v>刘财英</v>
          </cell>
          <cell r="G402">
            <v>24</v>
          </cell>
          <cell r="H402">
            <v>87.33</v>
          </cell>
        </row>
        <row r="403">
          <cell r="E403" t="str">
            <v>张建新</v>
          </cell>
          <cell r="G403">
            <v>20</v>
          </cell>
          <cell r="H403">
            <v>87.17</v>
          </cell>
        </row>
        <row r="404">
          <cell r="E404" t="str">
            <v>张良创</v>
          </cell>
          <cell r="G404">
            <v>33</v>
          </cell>
          <cell r="H404">
            <v>85.17</v>
          </cell>
        </row>
        <row r="405">
          <cell r="E405" t="str">
            <v>梁小莹</v>
          </cell>
          <cell r="G405">
            <v>27</v>
          </cell>
          <cell r="H405">
            <v>84.83</v>
          </cell>
        </row>
        <row r="406">
          <cell r="E406" t="str">
            <v>陈洁莹</v>
          </cell>
          <cell r="G406">
            <v>16</v>
          </cell>
          <cell r="H406">
            <v>84.67</v>
          </cell>
        </row>
        <row r="407">
          <cell r="E407" t="str">
            <v>李春燕</v>
          </cell>
          <cell r="G407">
            <v>19</v>
          </cell>
          <cell r="H407">
            <v>84.67</v>
          </cell>
        </row>
        <row r="408">
          <cell r="E408" t="str">
            <v>阮泳之</v>
          </cell>
          <cell r="G408">
            <v>23</v>
          </cell>
          <cell r="H408">
            <v>84.33</v>
          </cell>
        </row>
        <row r="409">
          <cell r="E409" t="str">
            <v>王章慧</v>
          </cell>
          <cell r="G409">
            <v>26</v>
          </cell>
          <cell r="H409">
            <v>84.17</v>
          </cell>
        </row>
        <row r="410">
          <cell r="E410" t="str">
            <v>林伯慧</v>
          </cell>
          <cell r="G410">
            <v>25</v>
          </cell>
          <cell r="H410">
            <v>83.67</v>
          </cell>
        </row>
        <row r="411">
          <cell r="E411" t="str">
            <v>周智安</v>
          </cell>
          <cell r="G411">
            <v>22</v>
          </cell>
          <cell r="H411">
            <v>83</v>
          </cell>
        </row>
        <row r="412">
          <cell r="E412" t="str">
            <v>谭超</v>
          </cell>
          <cell r="G412">
            <v>34</v>
          </cell>
          <cell r="H412">
            <v>82.67</v>
          </cell>
        </row>
        <row r="413">
          <cell r="E413" t="str">
            <v>潘伙红</v>
          </cell>
          <cell r="G413">
            <v>29</v>
          </cell>
          <cell r="H413">
            <v>82.5</v>
          </cell>
        </row>
        <row r="414">
          <cell r="E414" t="str">
            <v>韩莉</v>
          </cell>
          <cell r="G414">
            <v>28</v>
          </cell>
          <cell r="H414">
            <v>82.33</v>
          </cell>
        </row>
        <row r="415">
          <cell r="E415" t="str">
            <v>龙翠红</v>
          </cell>
          <cell r="G415">
            <v>30</v>
          </cell>
          <cell r="H415">
            <v>81.5</v>
          </cell>
        </row>
        <row r="416">
          <cell r="E416" t="str">
            <v>谢天</v>
          </cell>
          <cell r="G416">
            <v>15</v>
          </cell>
          <cell r="H416">
            <v>78.17</v>
          </cell>
        </row>
        <row r="417">
          <cell r="E417" t="str">
            <v>罗珑灵</v>
          </cell>
          <cell r="G417">
            <v>31</v>
          </cell>
          <cell r="H417">
            <v>77.83</v>
          </cell>
        </row>
        <row r="418">
          <cell r="E418" t="str">
            <v>吴敏静</v>
          </cell>
          <cell r="G418">
            <v>32</v>
          </cell>
          <cell r="H418">
            <v>75.33</v>
          </cell>
        </row>
        <row r="419">
          <cell r="E419" t="str">
            <v>王婉莹</v>
          </cell>
          <cell r="G419">
            <v>17</v>
          </cell>
          <cell r="H419">
            <v>64.67</v>
          </cell>
        </row>
        <row r="420">
          <cell r="E420" t="str">
            <v>张静娟</v>
          </cell>
          <cell r="H420" t="str">
            <v>缺考</v>
          </cell>
        </row>
        <row r="421">
          <cell r="E421" t="str">
            <v>范兰玉</v>
          </cell>
          <cell r="G421">
            <v>7</v>
          </cell>
          <cell r="H421">
            <v>86.83</v>
          </cell>
        </row>
        <row r="422">
          <cell r="E422" t="str">
            <v>冯苑兴</v>
          </cell>
          <cell r="G422">
            <v>6</v>
          </cell>
          <cell r="H422">
            <v>85.83</v>
          </cell>
        </row>
        <row r="423">
          <cell r="E423" t="str">
            <v>张菲菲</v>
          </cell>
          <cell r="G423">
            <v>14</v>
          </cell>
          <cell r="H423">
            <v>85.17</v>
          </cell>
        </row>
        <row r="424">
          <cell r="E424" t="str">
            <v>刘碧芳</v>
          </cell>
          <cell r="G424">
            <v>3</v>
          </cell>
          <cell r="H424">
            <v>85.17</v>
          </cell>
        </row>
        <row r="425">
          <cell r="E425" t="str">
            <v>朱婷</v>
          </cell>
          <cell r="G425">
            <v>8</v>
          </cell>
          <cell r="H425">
            <v>83.5</v>
          </cell>
        </row>
        <row r="426">
          <cell r="E426" t="str">
            <v>曾彩银</v>
          </cell>
          <cell r="G426">
            <v>9</v>
          </cell>
          <cell r="H426">
            <v>81.17</v>
          </cell>
        </row>
        <row r="427">
          <cell r="E427" t="str">
            <v>何嘉惠</v>
          </cell>
          <cell r="G427">
            <v>13</v>
          </cell>
          <cell r="H427">
            <v>79.67</v>
          </cell>
        </row>
        <row r="428">
          <cell r="E428" t="str">
            <v>钟炜</v>
          </cell>
          <cell r="G428">
            <v>12</v>
          </cell>
          <cell r="H428">
            <v>79.5</v>
          </cell>
        </row>
        <row r="429">
          <cell r="E429" t="str">
            <v>聂雄英</v>
          </cell>
          <cell r="G429">
            <v>10</v>
          </cell>
          <cell r="H429">
            <v>78</v>
          </cell>
        </row>
        <row r="430">
          <cell r="E430" t="str">
            <v>刘惠妹</v>
          </cell>
          <cell r="G430">
            <v>11</v>
          </cell>
          <cell r="H430">
            <v>77.67</v>
          </cell>
        </row>
        <row r="431">
          <cell r="E431" t="str">
            <v>吴怡影</v>
          </cell>
          <cell r="G431">
            <v>4</v>
          </cell>
          <cell r="H431">
            <v>76</v>
          </cell>
        </row>
        <row r="432">
          <cell r="E432" t="str">
            <v>黄惠文</v>
          </cell>
          <cell r="G432">
            <v>1</v>
          </cell>
          <cell r="H432">
            <v>75.5</v>
          </cell>
        </row>
        <row r="433">
          <cell r="E433" t="str">
            <v>沈秋艳</v>
          </cell>
          <cell r="G433">
            <v>2</v>
          </cell>
          <cell r="H433">
            <v>73.17</v>
          </cell>
        </row>
        <row r="434">
          <cell r="E434" t="str">
            <v>邓秋萍</v>
          </cell>
          <cell r="G434">
            <v>5</v>
          </cell>
          <cell r="H434">
            <v>59.5</v>
          </cell>
        </row>
        <row r="435">
          <cell r="E435" t="str">
            <v>黄译</v>
          </cell>
          <cell r="H435" t="str">
            <v>缺考</v>
          </cell>
        </row>
        <row r="436">
          <cell r="E436" t="str">
            <v>龙凤珍</v>
          </cell>
          <cell r="G436">
            <v>31</v>
          </cell>
          <cell r="H436">
            <v>88</v>
          </cell>
        </row>
        <row r="437">
          <cell r="E437" t="str">
            <v>钟世明</v>
          </cell>
          <cell r="G437">
            <v>36</v>
          </cell>
          <cell r="H437">
            <v>87</v>
          </cell>
        </row>
        <row r="438">
          <cell r="E438" t="str">
            <v>薛玉祥</v>
          </cell>
          <cell r="G438">
            <v>41</v>
          </cell>
          <cell r="H438">
            <v>85.5</v>
          </cell>
        </row>
        <row r="439">
          <cell r="E439" t="str">
            <v>林金柳</v>
          </cell>
          <cell r="G439">
            <v>38</v>
          </cell>
          <cell r="H439">
            <v>85</v>
          </cell>
        </row>
        <row r="440">
          <cell r="E440" t="str">
            <v>曾祥斌</v>
          </cell>
          <cell r="G440">
            <v>30</v>
          </cell>
          <cell r="H440">
            <v>85</v>
          </cell>
        </row>
        <row r="441">
          <cell r="E441" t="str">
            <v>罗祖桥</v>
          </cell>
          <cell r="G441">
            <v>42</v>
          </cell>
          <cell r="H441">
            <v>84.5</v>
          </cell>
        </row>
        <row r="442">
          <cell r="E442" t="str">
            <v>姚结连</v>
          </cell>
          <cell r="G442">
            <v>32</v>
          </cell>
          <cell r="H442">
            <v>83.83</v>
          </cell>
        </row>
        <row r="443">
          <cell r="E443" t="str">
            <v>郑明健</v>
          </cell>
          <cell r="G443">
            <v>40</v>
          </cell>
          <cell r="H443">
            <v>83.33</v>
          </cell>
        </row>
        <row r="444">
          <cell r="E444" t="str">
            <v>张燕华</v>
          </cell>
          <cell r="G444">
            <v>35</v>
          </cell>
          <cell r="H444">
            <v>82.33</v>
          </cell>
        </row>
        <row r="445">
          <cell r="E445" t="str">
            <v>邱维彬</v>
          </cell>
          <cell r="G445">
            <v>43</v>
          </cell>
          <cell r="H445">
            <v>81.67</v>
          </cell>
        </row>
        <row r="446">
          <cell r="E446" t="str">
            <v>蒋健文</v>
          </cell>
          <cell r="G446">
            <v>26</v>
          </cell>
          <cell r="H446">
            <v>81.33</v>
          </cell>
        </row>
        <row r="447">
          <cell r="E447" t="str">
            <v>陈楚恒</v>
          </cell>
          <cell r="G447">
            <v>14</v>
          </cell>
          <cell r="H447">
            <v>81</v>
          </cell>
        </row>
        <row r="448">
          <cell r="E448" t="str">
            <v>杨康全</v>
          </cell>
          <cell r="G448">
            <v>25</v>
          </cell>
          <cell r="H448">
            <v>80.67</v>
          </cell>
        </row>
        <row r="449">
          <cell r="E449" t="str">
            <v>孙华兴</v>
          </cell>
          <cell r="G449">
            <v>9</v>
          </cell>
          <cell r="H449">
            <v>80.66</v>
          </cell>
        </row>
        <row r="450">
          <cell r="E450" t="str">
            <v>罗世冬</v>
          </cell>
          <cell r="G450">
            <v>29</v>
          </cell>
          <cell r="H450">
            <v>80</v>
          </cell>
        </row>
        <row r="451">
          <cell r="E451" t="str">
            <v>黄宇灿</v>
          </cell>
          <cell r="G451">
            <v>10</v>
          </cell>
          <cell r="H451">
            <v>78</v>
          </cell>
        </row>
        <row r="452">
          <cell r="E452" t="str">
            <v>马文苑</v>
          </cell>
          <cell r="G452">
            <v>8</v>
          </cell>
          <cell r="H452">
            <v>77.67</v>
          </cell>
        </row>
        <row r="453">
          <cell r="E453" t="str">
            <v>毛春梅</v>
          </cell>
          <cell r="G453">
            <v>17</v>
          </cell>
          <cell r="H453">
            <v>76.5</v>
          </cell>
        </row>
        <row r="454">
          <cell r="E454" t="str">
            <v>廖文康</v>
          </cell>
          <cell r="G454">
            <v>13</v>
          </cell>
          <cell r="H454">
            <v>76.5</v>
          </cell>
        </row>
        <row r="455">
          <cell r="E455" t="str">
            <v>黄加惠</v>
          </cell>
          <cell r="G455">
            <v>34</v>
          </cell>
          <cell r="H455">
            <v>75.33</v>
          </cell>
        </row>
        <row r="456">
          <cell r="E456" t="str">
            <v>吴永超</v>
          </cell>
          <cell r="G456">
            <v>33</v>
          </cell>
          <cell r="H456">
            <v>75.33</v>
          </cell>
        </row>
        <row r="457">
          <cell r="E457" t="str">
            <v>华俊达</v>
          </cell>
          <cell r="G457">
            <v>1</v>
          </cell>
          <cell r="H457">
            <v>74</v>
          </cell>
        </row>
        <row r="458">
          <cell r="E458" t="str">
            <v>李猛龙</v>
          </cell>
          <cell r="G458">
            <v>6</v>
          </cell>
          <cell r="H458">
            <v>74</v>
          </cell>
        </row>
        <row r="459">
          <cell r="E459" t="str">
            <v>巫少为</v>
          </cell>
          <cell r="G459">
            <v>3</v>
          </cell>
          <cell r="H459">
            <v>74</v>
          </cell>
        </row>
        <row r="460">
          <cell r="E460" t="str">
            <v>卢伟杰</v>
          </cell>
          <cell r="G460">
            <v>24</v>
          </cell>
          <cell r="H460">
            <v>73.67</v>
          </cell>
        </row>
        <row r="461">
          <cell r="E461" t="str">
            <v>曾文戈</v>
          </cell>
          <cell r="G461">
            <v>20</v>
          </cell>
          <cell r="H461">
            <v>73.33</v>
          </cell>
        </row>
        <row r="462">
          <cell r="E462" t="str">
            <v>张佳明</v>
          </cell>
          <cell r="G462">
            <v>4</v>
          </cell>
          <cell r="H462">
            <v>73.3</v>
          </cell>
        </row>
        <row r="463">
          <cell r="E463" t="str">
            <v>林兆波</v>
          </cell>
          <cell r="G463">
            <v>16</v>
          </cell>
          <cell r="H463">
            <v>72.17</v>
          </cell>
        </row>
        <row r="464">
          <cell r="E464" t="str">
            <v>何伟强</v>
          </cell>
          <cell r="G464">
            <v>22</v>
          </cell>
          <cell r="H464">
            <v>71.33</v>
          </cell>
        </row>
        <row r="465">
          <cell r="E465" t="str">
            <v>童志明</v>
          </cell>
          <cell r="G465">
            <v>37</v>
          </cell>
          <cell r="H465">
            <v>71</v>
          </cell>
        </row>
        <row r="466">
          <cell r="E466" t="str">
            <v>谢绍敏</v>
          </cell>
          <cell r="G466">
            <v>12</v>
          </cell>
          <cell r="H466">
            <v>70.67</v>
          </cell>
        </row>
        <row r="467">
          <cell r="E467" t="str">
            <v>何圳良</v>
          </cell>
          <cell r="G467">
            <v>19</v>
          </cell>
          <cell r="H467">
            <v>70</v>
          </cell>
        </row>
        <row r="468">
          <cell r="E468" t="str">
            <v>蔡子轩</v>
          </cell>
          <cell r="G468">
            <v>44</v>
          </cell>
          <cell r="H468">
            <v>69.67</v>
          </cell>
        </row>
        <row r="469">
          <cell r="E469" t="str">
            <v>吴良俊</v>
          </cell>
          <cell r="G469">
            <v>15</v>
          </cell>
          <cell r="H469">
            <v>66.83</v>
          </cell>
        </row>
        <row r="470">
          <cell r="E470" t="str">
            <v>朱凯</v>
          </cell>
          <cell r="G470">
            <v>11</v>
          </cell>
          <cell r="H470">
            <v>66.5</v>
          </cell>
        </row>
        <row r="471">
          <cell r="E471" t="str">
            <v>陈成枢</v>
          </cell>
          <cell r="G471">
            <v>27</v>
          </cell>
          <cell r="H471">
            <v>66.33</v>
          </cell>
        </row>
        <row r="472">
          <cell r="E472" t="str">
            <v>雷远浩</v>
          </cell>
          <cell r="G472">
            <v>5</v>
          </cell>
          <cell r="H472">
            <v>66.17</v>
          </cell>
        </row>
        <row r="473">
          <cell r="E473" t="str">
            <v>黄相宗</v>
          </cell>
          <cell r="G473">
            <v>18</v>
          </cell>
          <cell r="H473">
            <v>65.33</v>
          </cell>
        </row>
        <row r="474">
          <cell r="E474" t="str">
            <v>张梓煊</v>
          </cell>
          <cell r="G474">
            <v>39</v>
          </cell>
          <cell r="H474">
            <v>63.83</v>
          </cell>
        </row>
        <row r="475">
          <cell r="E475" t="str">
            <v>陈浩全</v>
          </cell>
          <cell r="G475">
            <v>23</v>
          </cell>
          <cell r="H475">
            <v>61.67</v>
          </cell>
        </row>
        <row r="476">
          <cell r="E476" t="str">
            <v>曾彬</v>
          </cell>
          <cell r="G476">
            <v>21</v>
          </cell>
          <cell r="H476">
            <v>61.67</v>
          </cell>
        </row>
        <row r="477">
          <cell r="E477" t="str">
            <v>黄锦康</v>
          </cell>
          <cell r="G477">
            <v>7</v>
          </cell>
          <cell r="H477">
            <v>60.67</v>
          </cell>
        </row>
        <row r="478">
          <cell r="E478" t="str">
            <v>黄绮雯</v>
          </cell>
          <cell r="G478">
            <v>2</v>
          </cell>
          <cell r="H478">
            <v>60.33</v>
          </cell>
        </row>
        <row r="479">
          <cell r="E479" t="str">
            <v>梁子龙</v>
          </cell>
          <cell r="G479">
            <v>28</v>
          </cell>
          <cell r="H479">
            <v>53.67</v>
          </cell>
        </row>
        <row r="480">
          <cell r="E480" t="str">
            <v>黄浩海</v>
          </cell>
          <cell r="H480" t="str">
            <v>缺考</v>
          </cell>
        </row>
        <row r="481">
          <cell r="E481" t="str">
            <v>梁观钦</v>
          </cell>
          <cell r="H481" t="str">
            <v>缺考</v>
          </cell>
        </row>
        <row r="482">
          <cell r="E482" t="str">
            <v>罗荣</v>
          </cell>
          <cell r="H482" t="str">
            <v>缺考</v>
          </cell>
        </row>
        <row r="483">
          <cell r="E483" t="str">
            <v>曾德金</v>
          </cell>
          <cell r="H483" t="str">
            <v>缺考</v>
          </cell>
        </row>
        <row r="484">
          <cell r="E484" t="str">
            <v>叶志诚</v>
          </cell>
          <cell r="H484" t="str">
            <v>缺考</v>
          </cell>
        </row>
        <row r="485">
          <cell r="E485" t="str">
            <v>陈云妮</v>
          </cell>
          <cell r="H485" t="str">
            <v>缺考</v>
          </cell>
        </row>
        <row r="486">
          <cell r="E486" t="str">
            <v>陆永航</v>
          </cell>
          <cell r="H486" t="str">
            <v>缺考</v>
          </cell>
        </row>
        <row r="487">
          <cell r="E487" t="str">
            <v>欧文浩</v>
          </cell>
          <cell r="H487" t="str">
            <v>缺考</v>
          </cell>
        </row>
        <row r="488">
          <cell r="E488" t="str">
            <v>罗淑芳</v>
          </cell>
          <cell r="H488" t="str">
            <v>缺考</v>
          </cell>
        </row>
        <row r="489">
          <cell r="E489" t="str">
            <v>祝启浩</v>
          </cell>
          <cell r="H489" t="str">
            <v>缺考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16"/>
  <sheetViews>
    <sheetView tabSelected="1" workbookViewId="0" topLeftCell="A1">
      <selection activeCell="P8" sqref="P8"/>
    </sheetView>
  </sheetViews>
  <sheetFormatPr defaultColWidth="9.00390625" defaultRowHeight="14.25"/>
  <cols>
    <col min="1" max="1" width="4.50390625" style="4" customWidth="1"/>
    <col min="2" max="2" width="7.875" style="5" customWidth="1"/>
    <col min="3" max="3" width="6.75390625" style="6" customWidth="1"/>
    <col min="4" max="4" width="3.875" style="6" customWidth="1"/>
    <col min="5" max="5" width="12.50390625" style="6" customWidth="1"/>
    <col min="6" max="6" width="5.00390625" style="6" customWidth="1"/>
    <col min="7" max="7" width="3.875" style="6" customWidth="1"/>
    <col min="8" max="8" width="5.25390625" style="6" customWidth="1"/>
    <col min="9" max="9" width="5.125" style="7" customWidth="1"/>
    <col min="10" max="10" width="10.00390625" style="6" customWidth="1"/>
    <col min="11" max="11" width="6.25390625" style="8" customWidth="1"/>
    <col min="12" max="12" width="4.50390625" style="8" customWidth="1"/>
    <col min="13" max="13" width="5.50390625" style="4" customWidth="1"/>
  </cols>
  <sheetData>
    <row r="1" spans="1:2" ht="21" customHeight="1">
      <c r="A1" s="9" t="s">
        <v>0</v>
      </c>
      <c r="B1" s="9"/>
    </row>
    <row r="2" spans="1:13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19.5" customHeight="1">
      <c r="A3" s="11"/>
      <c r="B3" s="12" t="s">
        <v>2</v>
      </c>
      <c r="C3" s="12"/>
      <c r="D3" s="12"/>
      <c r="E3" s="12"/>
      <c r="F3" s="11"/>
      <c r="G3" s="11"/>
      <c r="H3" s="13">
        <v>43277</v>
      </c>
      <c r="I3" s="19"/>
      <c r="J3" s="11"/>
      <c r="K3" s="11"/>
      <c r="L3" s="11"/>
      <c r="M3" s="20"/>
    </row>
    <row r="4" spans="1:13" s="2" customFormat="1" ht="27.75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6" t="s">
        <v>10</v>
      </c>
      <c r="I4" s="21" t="s">
        <v>11</v>
      </c>
      <c r="J4" s="22" t="s">
        <v>12</v>
      </c>
      <c r="K4" s="23" t="s">
        <v>13</v>
      </c>
      <c r="L4" s="23" t="s">
        <v>14</v>
      </c>
      <c r="M4" s="24" t="s">
        <v>15</v>
      </c>
    </row>
    <row r="5" spans="1:13" s="3" customFormat="1" ht="27" customHeight="1">
      <c r="A5" s="17">
        <v>1</v>
      </c>
      <c r="B5" s="42" t="s">
        <v>16</v>
      </c>
      <c r="C5" s="42" t="s">
        <v>17</v>
      </c>
      <c r="D5" s="42" t="s">
        <v>18</v>
      </c>
      <c r="E5" s="42" t="s">
        <v>19</v>
      </c>
      <c r="F5" s="42" t="s">
        <v>20</v>
      </c>
      <c r="G5" s="18">
        <v>202</v>
      </c>
      <c r="H5" s="43" t="s">
        <v>21</v>
      </c>
      <c r="I5" s="25">
        <v>83.67</v>
      </c>
      <c r="J5" s="26">
        <f aca="true" t="shared" si="0" ref="J5:J68">H5/2+I5/2</f>
        <v>78.025</v>
      </c>
      <c r="K5" s="27">
        <v>1</v>
      </c>
      <c r="L5" s="28" t="s">
        <v>22</v>
      </c>
      <c r="M5" s="29" t="s">
        <v>23</v>
      </c>
    </row>
    <row r="6" spans="1:13" s="3" customFormat="1" ht="27" customHeight="1">
      <c r="A6" s="17">
        <v>2</v>
      </c>
      <c r="B6" s="42" t="s">
        <v>24</v>
      </c>
      <c r="C6" s="42" t="s">
        <v>25</v>
      </c>
      <c r="D6" s="42" t="s">
        <v>18</v>
      </c>
      <c r="E6" s="42" t="s">
        <v>26</v>
      </c>
      <c r="F6" s="42" t="s">
        <v>20</v>
      </c>
      <c r="G6" s="18">
        <v>501</v>
      </c>
      <c r="H6" s="43" t="s">
        <v>27</v>
      </c>
      <c r="I6" s="26">
        <f>VLOOKUP(C6,'[1]语文面试成绩表 (排名)'!$E$4:$H$489,4,0)</f>
        <v>83</v>
      </c>
      <c r="J6" s="26">
        <f t="shared" si="0"/>
        <v>83.63499999999999</v>
      </c>
      <c r="K6" s="27">
        <v>1</v>
      </c>
      <c r="L6" s="28" t="s">
        <v>22</v>
      </c>
      <c r="M6" s="29"/>
    </row>
    <row r="7" spans="1:13" s="3" customFormat="1" ht="27" customHeight="1">
      <c r="A7" s="17">
        <v>3</v>
      </c>
      <c r="B7" s="42" t="s">
        <v>28</v>
      </c>
      <c r="C7" s="42" t="s">
        <v>29</v>
      </c>
      <c r="D7" s="42" t="s">
        <v>18</v>
      </c>
      <c r="E7" s="42" t="s">
        <v>26</v>
      </c>
      <c r="F7" s="42" t="s">
        <v>20</v>
      </c>
      <c r="G7" s="18">
        <v>501</v>
      </c>
      <c r="H7" s="43" t="s">
        <v>30</v>
      </c>
      <c r="I7" s="26">
        <f>VLOOKUP(C7,'[1]语文面试成绩表 (排名)'!$E$4:$H$489,4,0)</f>
        <v>84.17</v>
      </c>
      <c r="J7" s="26">
        <f t="shared" si="0"/>
        <v>83.62</v>
      </c>
      <c r="K7" s="27">
        <v>2</v>
      </c>
      <c r="L7" s="28" t="s">
        <v>22</v>
      </c>
      <c r="M7" s="29"/>
    </row>
    <row r="8" spans="1:13" s="3" customFormat="1" ht="27" customHeight="1">
      <c r="A8" s="17">
        <v>4</v>
      </c>
      <c r="B8" s="42" t="s">
        <v>31</v>
      </c>
      <c r="C8" s="42" t="s">
        <v>32</v>
      </c>
      <c r="D8" s="42" t="s">
        <v>18</v>
      </c>
      <c r="E8" s="42" t="s">
        <v>26</v>
      </c>
      <c r="F8" s="42" t="s">
        <v>20</v>
      </c>
      <c r="G8" s="18">
        <v>501</v>
      </c>
      <c r="H8" s="43" t="s">
        <v>33</v>
      </c>
      <c r="I8" s="26">
        <f>VLOOKUP(C8,'[1]语文面试成绩表 (排名)'!$E$4:$H$489,4,0)</f>
        <v>85.5</v>
      </c>
      <c r="J8" s="26">
        <f t="shared" si="0"/>
        <v>83.24000000000001</v>
      </c>
      <c r="K8" s="27">
        <v>3</v>
      </c>
      <c r="L8" s="28" t="s">
        <v>22</v>
      </c>
      <c r="M8" s="29"/>
    </row>
    <row r="9" spans="1:13" s="3" customFormat="1" ht="27" customHeight="1">
      <c r="A9" s="17">
        <v>5</v>
      </c>
      <c r="B9" s="42" t="s">
        <v>34</v>
      </c>
      <c r="C9" s="42" t="s">
        <v>35</v>
      </c>
      <c r="D9" s="42" t="s">
        <v>18</v>
      </c>
      <c r="E9" s="42" t="s">
        <v>26</v>
      </c>
      <c r="F9" s="42" t="s">
        <v>20</v>
      </c>
      <c r="G9" s="18">
        <v>501</v>
      </c>
      <c r="H9" s="43" t="s">
        <v>36</v>
      </c>
      <c r="I9" s="26">
        <f>VLOOKUP(C9,'[1]语文面试成绩表 (排名)'!$E$4:$H$489,4,0)</f>
        <v>86.5</v>
      </c>
      <c r="J9" s="26">
        <f t="shared" si="0"/>
        <v>82.8</v>
      </c>
      <c r="K9" s="27">
        <v>4</v>
      </c>
      <c r="L9" s="28" t="s">
        <v>22</v>
      </c>
      <c r="M9" s="29"/>
    </row>
    <row r="10" spans="1:13" s="3" customFormat="1" ht="27" customHeight="1">
      <c r="A10" s="17">
        <v>6</v>
      </c>
      <c r="B10" s="42" t="s">
        <v>37</v>
      </c>
      <c r="C10" s="42" t="s">
        <v>38</v>
      </c>
      <c r="D10" s="42" t="s">
        <v>18</v>
      </c>
      <c r="E10" s="42" t="s">
        <v>26</v>
      </c>
      <c r="F10" s="42" t="s">
        <v>20</v>
      </c>
      <c r="G10" s="18">
        <v>501</v>
      </c>
      <c r="H10" s="43" t="s">
        <v>39</v>
      </c>
      <c r="I10" s="26">
        <f>VLOOKUP(C10,'[1]语文面试成绩表 (排名)'!$E$4:$H$489,4,0)</f>
        <v>83.33</v>
      </c>
      <c r="J10" s="26">
        <f t="shared" si="0"/>
        <v>82.755</v>
      </c>
      <c r="K10" s="27">
        <v>5</v>
      </c>
      <c r="L10" s="28" t="s">
        <v>22</v>
      </c>
      <c r="M10" s="29"/>
    </row>
    <row r="11" spans="1:13" s="3" customFormat="1" ht="27" customHeight="1">
      <c r="A11" s="17">
        <v>7</v>
      </c>
      <c r="B11" s="42" t="s">
        <v>40</v>
      </c>
      <c r="C11" s="42" t="s">
        <v>41</v>
      </c>
      <c r="D11" s="42" t="s">
        <v>18</v>
      </c>
      <c r="E11" s="42" t="s">
        <v>26</v>
      </c>
      <c r="F11" s="42" t="s">
        <v>20</v>
      </c>
      <c r="G11" s="18">
        <v>501</v>
      </c>
      <c r="H11" s="43" t="s">
        <v>42</v>
      </c>
      <c r="I11" s="26">
        <f>VLOOKUP(C11,'[1]语文面试成绩表 (排名)'!$E$4:$H$489,4,0)</f>
        <v>85.83</v>
      </c>
      <c r="J11" s="26">
        <f t="shared" si="0"/>
        <v>82.225</v>
      </c>
      <c r="K11" s="27">
        <v>6</v>
      </c>
      <c r="L11" s="28" t="s">
        <v>22</v>
      </c>
      <c r="M11" s="29"/>
    </row>
    <row r="12" spans="1:13" s="3" customFormat="1" ht="27" customHeight="1">
      <c r="A12" s="17">
        <v>8</v>
      </c>
      <c r="B12" s="42" t="s">
        <v>43</v>
      </c>
      <c r="C12" s="42" t="s">
        <v>44</v>
      </c>
      <c r="D12" s="42" t="s">
        <v>18</v>
      </c>
      <c r="E12" s="42" t="s">
        <v>26</v>
      </c>
      <c r="F12" s="42" t="s">
        <v>20</v>
      </c>
      <c r="G12" s="18">
        <v>501</v>
      </c>
      <c r="H12" s="43" t="s">
        <v>45</v>
      </c>
      <c r="I12" s="26">
        <f>VLOOKUP(C12,'[1]语文面试成绩表 (排名)'!$E$4:$H$489,4,0)</f>
        <v>82.67</v>
      </c>
      <c r="J12" s="26">
        <f t="shared" si="0"/>
        <v>81.87</v>
      </c>
      <c r="K12" s="27">
        <v>7</v>
      </c>
      <c r="L12" s="28" t="s">
        <v>22</v>
      </c>
      <c r="M12" s="29"/>
    </row>
    <row r="13" spans="1:13" s="3" customFormat="1" ht="27" customHeight="1">
      <c r="A13" s="17">
        <v>9</v>
      </c>
      <c r="B13" s="42" t="s">
        <v>46</v>
      </c>
      <c r="C13" s="42" t="s">
        <v>47</v>
      </c>
      <c r="D13" s="42" t="s">
        <v>18</v>
      </c>
      <c r="E13" s="42" t="s">
        <v>26</v>
      </c>
      <c r="F13" s="42" t="s">
        <v>20</v>
      </c>
      <c r="G13" s="18">
        <v>501</v>
      </c>
      <c r="H13" s="43" t="s">
        <v>48</v>
      </c>
      <c r="I13" s="26">
        <f>VLOOKUP(C13,'[1]语文面试成绩表 (排名)'!$E$4:$H$489,4,0)</f>
        <v>84.67</v>
      </c>
      <c r="J13" s="26">
        <f t="shared" si="0"/>
        <v>81.87</v>
      </c>
      <c r="K13" s="27">
        <v>7</v>
      </c>
      <c r="L13" s="28" t="s">
        <v>22</v>
      </c>
      <c r="M13" s="29"/>
    </row>
    <row r="14" spans="1:13" s="3" customFormat="1" ht="27" customHeight="1">
      <c r="A14" s="17">
        <v>10</v>
      </c>
      <c r="B14" s="42" t="s">
        <v>49</v>
      </c>
      <c r="C14" s="42" t="s">
        <v>50</v>
      </c>
      <c r="D14" s="42" t="s">
        <v>18</v>
      </c>
      <c r="E14" s="42" t="s">
        <v>26</v>
      </c>
      <c r="F14" s="42" t="s">
        <v>20</v>
      </c>
      <c r="G14" s="18">
        <v>501</v>
      </c>
      <c r="H14" s="43" t="s">
        <v>51</v>
      </c>
      <c r="I14" s="26">
        <f>VLOOKUP(C14,'[1]语文面试成绩表 (排名)'!$E$4:$H$489,4,0)</f>
        <v>84.5</v>
      </c>
      <c r="J14" s="26">
        <f t="shared" si="0"/>
        <v>81.2</v>
      </c>
      <c r="K14" s="27">
        <v>9</v>
      </c>
      <c r="L14" s="28" t="s">
        <v>22</v>
      </c>
      <c r="M14" s="29"/>
    </row>
    <row r="15" spans="1:13" s="3" customFormat="1" ht="27" customHeight="1">
      <c r="A15" s="17">
        <v>11</v>
      </c>
      <c r="B15" s="42" t="s">
        <v>52</v>
      </c>
      <c r="C15" s="42" t="s">
        <v>53</v>
      </c>
      <c r="D15" s="42" t="s">
        <v>18</v>
      </c>
      <c r="E15" s="42" t="s">
        <v>26</v>
      </c>
      <c r="F15" s="42" t="s">
        <v>20</v>
      </c>
      <c r="G15" s="18">
        <v>501</v>
      </c>
      <c r="H15" s="43" t="s">
        <v>54</v>
      </c>
      <c r="I15" s="26">
        <f>VLOOKUP(C15,'[1]语文面试成绩表 (排名)'!$E$4:$H$489,4,0)</f>
        <v>82</v>
      </c>
      <c r="J15" s="26">
        <f t="shared" si="0"/>
        <v>81.16499999999999</v>
      </c>
      <c r="K15" s="27">
        <v>10</v>
      </c>
      <c r="L15" s="28" t="s">
        <v>22</v>
      </c>
      <c r="M15" s="29"/>
    </row>
    <row r="16" spans="1:13" s="3" customFormat="1" ht="27" customHeight="1">
      <c r="A16" s="17">
        <v>12</v>
      </c>
      <c r="B16" s="42" t="s">
        <v>55</v>
      </c>
      <c r="C16" s="42" t="s">
        <v>56</v>
      </c>
      <c r="D16" s="42" t="s">
        <v>18</v>
      </c>
      <c r="E16" s="42" t="s">
        <v>26</v>
      </c>
      <c r="F16" s="42" t="s">
        <v>20</v>
      </c>
      <c r="G16" s="18">
        <v>501</v>
      </c>
      <c r="H16" s="43" t="s">
        <v>57</v>
      </c>
      <c r="I16" s="26">
        <f>VLOOKUP(C16,'[1]语文面试成绩表 (排名)'!$E$4:$H$489,4,0)</f>
        <v>83.67</v>
      </c>
      <c r="J16" s="26">
        <f t="shared" si="0"/>
        <v>81.11</v>
      </c>
      <c r="K16" s="27">
        <v>11</v>
      </c>
      <c r="L16" s="28" t="s">
        <v>22</v>
      </c>
      <c r="M16" s="29"/>
    </row>
    <row r="17" spans="1:13" s="3" customFormat="1" ht="27" customHeight="1">
      <c r="A17" s="17">
        <v>13</v>
      </c>
      <c r="B17" s="42" t="s">
        <v>58</v>
      </c>
      <c r="C17" s="42" t="s">
        <v>59</v>
      </c>
      <c r="D17" s="42" t="s">
        <v>18</v>
      </c>
      <c r="E17" s="42" t="s">
        <v>26</v>
      </c>
      <c r="F17" s="42" t="s">
        <v>20</v>
      </c>
      <c r="G17" s="18">
        <v>501</v>
      </c>
      <c r="H17" s="43" t="s">
        <v>60</v>
      </c>
      <c r="I17" s="26">
        <f>VLOOKUP(C17,'[1]语文面试成绩表 (排名)'!$E$4:$H$489,4,0)</f>
        <v>81.33</v>
      </c>
      <c r="J17" s="26">
        <f t="shared" si="0"/>
        <v>80.465</v>
      </c>
      <c r="K17" s="27">
        <v>12</v>
      </c>
      <c r="L17" s="28" t="s">
        <v>22</v>
      </c>
      <c r="M17" s="29"/>
    </row>
    <row r="18" spans="1:13" s="3" customFormat="1" ht="27" customHeight="1">
      <c r="A18" s="17">
        <v>14</v>
      </c>
      <c r="B18" s="42" t="s">
        <v>61</v>
      </c>
      <c r="C18" s="42" t="s">
        <v>62</v>
      </c>
      <c r="D18" s="42" t="s">
        <v>18</v>
      </c>
      <c r="E18" s="42" t="s">
        <v>26</v>
      </c>
      <c r="F18" s="42" t="s">
        <v>20</v>
      </c>
      <c r="G18" s="18">
        <v>501</v>
      </c>
      <c r="H18" s="43" t="s">
        <v>63</v>
      </c>
      <c r="I18" s="26">
        <f>VLOOKUP(C18,'[1]语文面试成绩表 (排名)'!$E$4:$H$489,4,0)</f>
        <v>83.33</v>
      </c>
      <c r="J18" s="26">
        <f t="shared" si="0"/>
        <v>80.32</v>
      </c>
      <c r="K18" s="27">
        <v>13</v>
      </c>
      <c r="L18" s="28" t="s">
        <v>22</v>
      </c>
      <c r="M18" s="29"/>
    </row>
    <row r="19" spans="1:13" s="3" customFormat="1" ht="27" customHeight="1">
      <c r="A19" s="17">
        <v>15</v>
      </c>
      <c r="B19" s="42" t="s">
        <v>64</v>
      </c>
      <c r="C19" s="42" t="s">
        <v>65</v>
      </c>
      <c r="D19" s="42" t="s">
        <v>18</v>
      </c>
      <c r="E19" s="42" t="s">
        <v>26</v>
      </c>
      <c r="F19" s="42" t="s">
        <v>20</v>
      </c>
      <c r="G19" s="18">
        <v>501</v>
      </c>
      <c r="H19" s="43" t="s">
        <v>66</v>
      </c>
      <c r="I19" s="26">
        <f>VLOOKUP(C19,'[1]语文面试成绩表 (排名)'!$E$4:$H$489,4,0)</f>
        <v>81.17</v>
      </c>
      <c r="J19" s="26">
        <f t="shared" si="0"/>
        <v>80.17</v>
      </c>
      <c r="K19" s="27">
        <v>14</v>
      </c>
      <c r="L19" s="28" t="s">
        <v>22</v>
      </c>
      <c r="M19" s="29"/>
    </row>
    <row r="20" spans="1:13" s="3" customFormat="1" ht="27" customHeight="1">
      <c r="A20" s="17">
        <v>16</v>
      </c>
      <c r="B20" s="42" t="s">
        <v>67</v>
      </c>
      <c r="C20" s="42" t="s">
        <v>68</v>
      </c>
      <c r="D20" s="42" t="s">
        <v>18</v>
      </c>
      <c r="E20" s="42" t="s">
        <v>26</v>
      </c>
      <c r="F20" s="42" t="s">
        <v>20</v>
      </c>
      <c r="G20" s="18">
        <v>501</v>
      </c>
      <c r="H20" s="43" t="s">
        <v>69</v>
      </c>
      <c r="I20" s="26">
        <f>VLOOKUP(C20,'[1]语文面试成绩表 (排名)'!$E$4:$H$489,4,0)</f>
        <v>82.83</v>
      </c>
      <c r="J20" s="26">
        <f t="shared" si="0"/>
        <v>79.78999999999999</v>
      </c>
      <c r="K20" s="27">
        <v>15</v>
      </c>
      <c r="L20" s="28" t="s">
        <v>22</v>
      </c>
      <c r="M20" s="29"/>
    </row>
    <row r="21" spans="1:13" s="3" customFormat="1" ht="27" customHeight="1">
      <c r="A21" s="17">
        <v>17</v>
      </c>
      <c r="B21" s="42" t="s">
        <v>70</v>
      </c>
      <c r="C21" s="42" t="s">
        <v>71</v>
      </c>
      <c r="D21" s="42" t="s">
        <v>18</v>
      </c>
      <c r="E21" s="42" t="s">
        <v>26</v>
      </c>
      <c r="F21" s="42" t="s">
        <v>20</v>
      </c>
      <c r="G21" s="18">
        <v>501</v>
      </c>
      <c r="H21" s="43" t="s">
        <v>72</v>
      </c>
      <c r="I21" s="26">
        <f>VLOOKUP(C21,'[1]语文面试成绩表 (排名)'!$E$4:$H$489,4,0)</f>
        <v>82.83</v>
      </c>
      <c r="J21" s="26">
        <f t="shared" si="0"/>
        <v>79.61500000000001</v>
      </c>
      <c r="K21" s="27">
        <v>16</v>
      </c>
      <c r="L21" s="28" t="s">
        <v>22</v>
      </c>
      <c r="M21" s="29"/>
    </row>
    <row r="22" spans="1:13" s="3" customFormat="1" ht="27" customHeight="1">
      <c r="A22" s="17">
        <v>18</v>
      </c>
      <c r="B22" s="42" t="s">
        <v>73</v>
      </c>
      <c r="C22" s="42" t="s">
        <v>74</v>
      </c>
      <c r="D22" s="42" t="s">
        <v>18</v>
      </c>
      <c r="E22" s="42" t="s">
        <v>26</v>
      </c>
      <c r="F22" s="42" t="s">
        <v>20</v>
      </c>
      <c r="G22" s="18">
        <v>501</v>
      </c>
      <c r="H22" s="43" t="s">
        <v>75</v>
      </c>
      <c r="I22" s="26">
        <f>VLOOKUP(C22,'[1]语文面试成绩表 (排名)'!$E$4:$H$489,4,0)</f>
        <v>80.67</v>
      </c>
      <c r="J22" s="26">
        <f t="shared" si="0"/>
        <v>79.485</v>
      </c>
      <c r="K22" s="27">
        <v>17</v>
      </c>
      <c r="L22" s="28" t="s">
        <v>22</v>
      </c>
      <c r="M22" s="29"/>
    </row>
    <row r="23" spans="1:13" s="3" customFormat="1" ht="27" customHeight="1">
      <c r="A23" s="17">
        <v>19</v>
      </c>
      <c r="B23" s="42" t="s">
        <v>76</v>
      </c>
      <c r="C23" s="42" t="s">
        <v>77</v>
      </c>
      <c r="D23" s="42" t="s">
        <v>18</v>
      </c>
      <c r="E23" s="42" t="s">
        <v>26</v>
      </c>
      <c r="F23" s="42" t="s">
        <v>20</v>
      </c>
      <c r="G23" s="18">
        <v>501</v>
      </c>
      <c r="H23" s="43" t="s">
        <v>78</v>
      </c>
      <c r="I23" s="26">
        <f>VLOOKUP(C23,'[1]语文面试成绩表 (排名)'!$E$4:$H$489,4,0)</f>
        <v>82</v>
      </c>
      <c r="J23" s="26">
        <f t="shared" si="0"/>
        <v>79.45</v>
      </c>
      <c r="K23" s="27">
        <v>18</v>
      </c>
      <c r="L23" s="28" t="s">
        <v>22</v>
      </c>
      <c r="M23" s="29"/>
    </row>
    <row r="24" spans="1:13" s="3" customFormat="1" ht="27" customHeight="1">
      <c r="A24" s="17">
        <v>20</v>
      </c>
      <c r="B24" s="42" t="s">
        <v>79</v>
      </c>
      <c r="C24" s="42" t="s">
        <v>80</v>
      </c>
      <c r="D24" s="42" t="s">
        <v>18</v>
      </c>
      <c r="E24" s="42" t="s">
        <v>26</v>
      </c>
      <c r="F24" s="42" t="s">
        <v>20</v>
      </c>
      <c r="G24" s="18">
        <v>501</v>
      </c>
      <c r="H24" s="43" t="s">
        <v>81</v>
      </c>
      <c r="I24" s="26">
        <f>VLOOKUP(C24,'[1]语文面试成绩表 (排名)'!$E$4:$H$489,4,0)</f>
        <v>86</v>
      </c>
      <c r="J24" s="26">
        <f t="shared" si="0"/>
        <v>79.43</v>
      </c>
      <c r="K24" s="27">
        <v>19</v>
      </c>
      <c r="L24" s="28" t="s">
        <v>22</v>
      </c>
      <c r="M24" s="29"/>
    </row>
    <row r="25" spans="1:13" s="3" customFormat="1" ht="27" customHeight="1">
      <c r="A25" s="17">
        <v>21</v>
      </c>
      <c r="B25" s="42" t="s">
        <v>82</v>
      </c>
      <c r="C25" s="42" t="s">
        <v>83</v>
      </c>
      <c r="D25" s="42" t="s">
        <v>18</v>
      </c>
      <c r="E25" s="42" t="s">
        <v>26</v>
      </c>
      <c r="F25" s="42" t="s">
        <v>20</v>
      </c>
      <c r="G25" s="18">
        <v>501</v>
      </c>
      <c r="H25" s="43" t="s">
        <v>84</v>
      </c>
      <c r="I25" s="26">
        <f>VLOOKUP(C25,'[1]语文面试成绩表 (排名)'!$E$4:$H$489,4,0)</f>
        <v>83.17</v>
      </c>
      <c r="J25" s="26">
        <f t="shared" si="0"/>
        <v>79.41</v>
      </c>
      <c r="K25" s="27">
        <v>20</v>
      </c>
      <c r="L25" s="28" t="s">
        <v>22</v>
      </c>
      <c r="M25" s="29"/>
    </row>
    <row r="26" spans="1:13" s="3" customFormat="1" ht="27" customHeight="1">
      <c r="A26" s="17">
        <v>22</v>
      </c>
      <c r="B26" s="42" t="s">
        <v>85</v>
      </c>
      <c r="C26" s="42" t="s">
        <v>86</v>
      </c>
      <c r="D26" s="42" t="s">
        <v>18</v>
      </c>
      <c r="E26" s="42" t="s">
        <v>26</v>
      </c>
      <c r="F26" s="42" t="s">
        <v>20</v>
      </c>
      <c r="G26" s="18">
        <v>501</v>
      </c>
      <c r="H26" s="43" t="s">
        <v>87</v>
      </c>
      <c r="I26" s="26">
        <f>VLOOKUP(C26,'[1]语文面试成绩表 (排名)'!$E$4:$H$489,4,0)</f>
        <v>82.67</v>
      </c>
      <c r="J26" s="26">
        <f t="shared" si="0"/>
        <v>79.235</v>
      </c>
      <c r="K26" s="27">
        <v>21</v>
      </c>
      <c r="L26" s="28" t="s">
        <v>22</v>
      </c>
      <c r="M26" s="29"/>
    </row>
    <row r="27" spans="1:13" s="3" customFormat="1" ht="27" customHeight="1">
      <c r="A27" s="17">
        <v>23</v>
      </c>
      <c r="B27" s="42" t="s">
        <v>88</v>
      </c>
      <c r="C27" s="42" t="s">
        <v>89</v>
      </c>
      <c r="D27" s="42" t="s">
        <v>18</v>
      </c>
      <c r="E27" s="42" t="s">
        <v>26</v>
      </c>
      <c r="F27" s="42" t="s">
        <v>20</v>
      </c>
      <c r="G27" s="18">
        <v>501</v>
      </c>
      <c r="H27" s="43" t="s">
        <v>90</v>
      </c>
      <c r="I27" s="26">
        <f>VLOOKUP(C27,'[1]语文面试成绩表 (排名)'!$E$4:$H$489,4,0)</f>
        <v>83</v>
      </c>
      <c r="J27" s="26">
        <f t="shared" si="0"/>
        <v>79.215</v>
      </c>
      <c r="K27" s="27">
        <v>22</v>
      </c>
      <c r="L27" s="28" t="s">
        <v>22</v>
      </c>
      <c r="M27" s="29"/>
    </row>
    <row r="28" spans="1:13" s="3" customFormat="1" ht="27" customHeight="1">
      <c r="A28" s="17">
        <v>24</v>
      </c>
      <c r="B28" s="42" t="s">
        <v>91</v>
      </c>
      <c r="C28" s="42" t="s">
        <v>92</v>
      </c>
      <c r="D28" s="42" t="s">
        <v>18</v>
      </c>
      <c r="E28" s="42" t="s">
        <v>26</v>
      </c>
      <c r="F28" s="42" t="s">
        <v>20</v>
      </c>
      <c r="G28" s="18">
        <v>501</v>
      </c>
      <c r="H28" s="43" t="s">
        <v>93</v>
      </c>
      <c r="I28" s="26">
        <f>VLOOKUP(C28,'[1]语文面试成绩表 (排名)'!$E$4:$H$489,4,0)</f>
        <v>84.33</v>
      </c>
      <c r="J28" s="26">
        <f t="shared" si="0"/>
        <v>79.145</v>
      </c>
      <c r="K28" s="27">
        <v>23</v>
      </c>
      <c r="L28" s="28" t="s">
        <v>22</v>
      </c>
      <c r="M28" s="29"/>
    </row>
    <row r="29" spans="1:13" s="3" customFormat="1" ht="27" customHeight="1">
      <c r="A29" s="17">
        <v>25</v>
      </c>
      <c r="B29" s="42" t="s">
        <v>94</v>
      </c>
      <c r="C29" s="42" t="s">
        <v>95</v>
      </c>
      <c r="D29" s="42" t="s">
        <v>18</v>
      </c>
      <c r="E29" s="42" t="s">
        <v>26</v>
      </c>
      <c r="F29" s="42" t="s">
        <v>20</v>
      </c>
      <c r="G29" s="18">
        <v>501</v>
      </c>
      <c r="H29" s="43" t="s">
        <v>78</v>
      </c>
      <c r="I29" s="26">
        <f>VLOOKUP(C29,'[1]语文面试成绩表 (排名)'!$E$4:$H$489,4,0)</f>
        <v>81.33</v>
      </c>
      <c r="J29" s="26">
        <f t="shared" si="0"/>
        <v>79.11500000000001</v>
      </c>
      <c r="K29" s="27">
        <v>24</v>
      </c>
      <c r="L29" s="28" t="s">
        <v>22</v>
      </c>
      <c r="M29" s="29"/>
    </row>
    <row r="30" spans="1:13" s="3" customFormat="1" ht="27" customHeight="1">
      <c r="A30" s="17">
        <v>26</v>
      </c>
      <c r="B30" s="42" t="s">
        <v>96</v>
      </c>
      <c r="C30" s="42" t="s">
        <v>97</v>
      </c>
      <c r="D30" s="42" t="s">
        <v>18</v>
      </c>
      <c r="E30" s="42" t="s">
        <v>26</v>
      </c>
      <c r="F30" s="42" t="s">
        <v>20</v>
      </c>
      <c r="G30" s="18">
        <v>501</v>
      </c>
      <c r="H30" s="43" t="s">
        <v>98</v>
      </c>
      <c r="I30" s="26">
        <f>VLOOKUP(C30,'[1]语文面试成绩表 (排名)'!$E$4:$H$489,4,0)</f>
        <v>80.67</v>
      </c>
      <c r="J30" s="26">
        <f t="shared" si="0"/>
        <v>79.00999999999999</v>
      </c>
      <c r="K30" s="27">
        <v>25</v>
      </c>
      <c r="L30" s="28" t="s">
        <v>22</v>
      </c>
      <c r="M30" s="29"/>
    </row>
    <row r="31" spans="1:13" s="3" customFormat="1" ht="27" customHeight="1">
      <c r="A31" s="17">
        <v>27</v>
      </c>
      <c r="B31" s="42" t="s">
        <v>99</v>
      </c>
      <c r="C31" s="42" t="s">
        <v>100</v>
      </c>
      <c r="D31" s="42" t="s">
        <v>18</v>
      </c>
      <c r="E31" s="42" t="s">
        <v>26</v>
      </c>
      <c r="F31" s="42" t="s">
        <v>20</v>
      </c>
      <c r="G31" s="18">
        <v>501</v>
      </c>
      <c r="H31" s="43" t="s">
        <v>101</v>
      </c>
      <c r="I31" s="26">
        <f>VLOOKUP(C31,'[1]语文面试成绩表 (排名)'!$E$4:$H$489,4,0)</f>
        <v>81.17</v>
      </c>
      <c r="J31" s="26">
        <f t="shared" si="0"/>
        <v>79.00999999999999</v>
      </c>
      <c r="K31" s="27">
        <v>25</v>
      </c>
      <c r="L31" s="28" t="s">
        <v>22</v>
      </c>
      <c r="M31" s="29"/>
    </row>
    <row r="32" spans="1:13" s="3" customFormat="1" ht="27" customHeight="1">
      <c r="A32" s="17">
        <v>28</v>
      </c>
      <c r="B32" s="42" t="s">
        <v>102</v>
      </c>
      <c r="C32" s="42" t="s">
        <v>103</v>
      </c>
      <c r="D32" s="42" t="s">
        <v>18</v>
      </c>
      <c r="E32" s="42" t="s">
        <v>26</v>
      </c>
      <c r="F32" s="42" t="s">
        <v>20</v>
      </c>
      <c r="G32" s="18">
        <v>501</v>
      </c>
      <c r="H32" s="43" t="s">
        <v>104</v>
      </c>
      <c r="I32" s="26">
        <f>VLOOKUP(C32,'[1]语文面试成绩表 (排名)'!$E$4:$H$489,4,0)</f>
        <v>83</v>
      </c>
      <c r="J32" s="26">
        <f t="shared" si="0"/>
        <v>78.925</v>
      </c>
      <c r="K32" s="27">
        <v>27</v>
      </c>
      <c r="L32" s="28" t="s">
        <v>22</v>
      </c>
      <c r="M32" s="29"/>
    </row>
    <row r="33" spans="1:13" s="3" customFormat="1" ht="27" customHeight="1">
      <c r="A33" s="17">
        <v>29</v>
      </c>
      <c r="B33" s="42" t="s">
        <v>105</v>
      </c>
      <c r="C33" s="42" t="s">
        <v>106</v>
      </c>
      <c r="D33" s="42" t="s">
        <v>18</v>
      </c>
      <c r="E33" s="42" t="s">
        <v>26</v>
      </c>
      <c r="F33" s="42" t="s">
        <v>20</v>
      </c>
      <c r="G33" s="18">
        <v>501</v>
      </c>
      <c r="H33" s="43" t="s">
        <v>107</v>
      </c>
      <c r="I33" s="26">
        <f>VLOOKUP(C33,'[1]语文面试成绩表 (排名)'!$E$4:$H$489,4,0)</f>
        <v>81.83</v>
      </c>
      <c r="J33" s="26">
        <f t="shared" si="0"/>
        <v>78.9</v>
      </c>
      <c r="K33" s="27">
        <v>28</v>
      </c>
      <c r="L33" s="28" t="s">
        <v>22</v>
      </c>
      <c r="M33" s="29"/>
    </row>
    <row r="34" spans="1:13" s="3" customFormat="1" ht="27" customHeight="1">
      <c r="A34" s="17">
        <v>30</v>
      </c>
      <c r="B34" s="42" t="s">
        <v>108</v>
      </c>
      <c r="C34" s="42" t="s">
        <v>109</v>
      </c>
      <c r="D34" s="42" t="s">
        <v>18</v>
      </c>
      <c r="E34" s="42" t="s">
        <v>26</v>
      </c>
      <c r="F34" s="42" t="s">
        <v>20</v>
      </c>
      <c r="G34" s="18">
        <v>501</v>
      </c>
      <c r="H34" s="43" t="s">
        <v>110</v>
      </c>
      <c r="I34" s="26">
        <f>VLOOKUP(C34,'[1]语文面试成绩表 (排名)'!$E$4:$H$489,4,0)</f>
        <v>82.17</v>
      </c>
      <c r="J34" s="26">
        <f t="shared" si="0"/>
        <v>78.89</v>
      </c>
      <c r="K34" s="27">
        <v>29</v>
      </c>
      <c r="L34" s="28" t="s">
        <v>22</v>
      </c>
      <c r="M34" s="29"/>
    </row>
    <row r="35" spans="1:13" s="3" customFormat="1" ht="27" customHeight="1">
      <c r="A35" s="17">
        <v>31</v>
      </c>
      <c r="B35" s="42" t="s">
        <v>111</v>
      </c>
      <c r="C35" s="42" t="s">
        <v>112</v>
      </c>
      <c r="D35" s="42" t="s">
        <v>18</v>
      </c>
      <c r="E35" s="42" t="s">
        <v>26</v>
      </c>
      <c r="F35" s="42" t="s">
        <v>20</v>
      </c>
      <c r="G35" s="18">
        <v>501</v>
      </c>
      <c r="H35" s="43" t="s">
        <v>113</v>
      </c>
      <c r="I35" s="26">
        <f>VLOOKUP(C35,'[1]语文面试成绩表 (排名)'!$E$4:$H$489,4,0)</f>
        <v>83.5</v>
      </c>
      <c r="J35" s="26">
        <f t="shared" si="0"/>
        <v>78.875</v>
      </c>
      <c r="K35" s="27">
        <v>30</v>
      </c>
      <c r="L35" s="28" t="s">
        <v>22</v>
      </c>
      <c r="M35" s="29"/>
    </row>
    <row r="36" spans="1:13" s="3" customFormat="1" ht="27" customHeight="1">
      <c r="A36" s="17">
        <v>32</v>
      </c>
      <c r="B36" s="42" t="s">
        <v>114</v>
      </c>
      <c r="C36" s="42" t="s">
        <v>115</v>
      </c>
      <c r="D36" s="42" t="s">
        <v>18</v>
      </c>
      <c r="E36" s="42" t="s">
        <v>26</v>
      </c>
      <c r="F36" s="42" t="s">
        <v>20</v>
      </c>
      <c r="G36" s="18">
        <v>501</v>
      </c>
      <c r="H36" s="43" t="s">
        <v>116</v>
      </c>
      <c r="I36" s="26">
        <f>VLOOKUP(C36,'[1]语文面试成绩表 (排名)'!$E$4:$H$489,4,0)</f>
        <v>79.67</v>
      </c>
      <c r="J36" s="26">
        <f t="shared" si="0"/>
        <v>78.86</v>
      </c>
      <c r="K36" s="27">
        <v>31</v>
      </c>
      <c r="L36" s="28" t="s">
        <v>22</v>
      </c>
      <c r="M36" s="29"/>
    </row>
    <row r="37" spans="1:13" s="3" customFormat="1" ht="27" customHeight="1">
      <c r="A37" s="17">
        <v>33</v>
      </c>
      <c r="B37" s="42" t="s">
        <v>117</v>
      </c>
      <c r="C37" s="42" t="s">
        <v>118</v>
      </c>
      <c r="D37" s="42" t="s">
        <v>18</v>
      </c>
      <c r="E37" s="42" t="s">
        <v>26</v>
      </c>
      <c r="F37" s="42" t="s">
        <v>20</v>
      </c>
      <c r="G37" s="18">
        <v>501</v>
      </c>
      <c r="H37" s="43" t="s">
        <v>119</v>
      </c>
      <c r="I37" s="26">
        <f>VLOOKUP(C37,'[1]语文面试成绩表 (排名)'!$E$4:$H$489,4,0)</f>
        <v>80.17</v>
      </c>
      <c r="J37" s="26">
        <f t="shared" si="0"/>
        <v>78.66</v>
      </c>
      <c r="K37" s="27">
        <v>32</v>
      </c>
      <c r="L37" s="28" t="s">
        <v>22</v>
      </c>
      <c r="M37" s="29"/>
    </row>
    <row r="38" spans="1:13" s="3" customFormat="1" ht="27" customHeight="1">
      <c r="A38" s="17">
        <v>34</v>
      </c>
      <c r="B38" s="42" t="s">
        <v>120</v>
      </c>
      <c r="C38" s="42" t="s">
        <v>121</v>
      </c>
      <c r="D38" s="42" t="s">
        <v>18</v>
      </c>
      <c r="E38" s="42" t="s">
        <v>26</v>
      </c>
      <c r="F38" s="42" t="s">
        <v>20</v>
      </c>
      <c r="G38" s="18">
        <v>501</v>
      </c>
      <c r="H38" s="43" t="s">
        <v>122</v>
      </c>
      <c r="I38" s="26">
        <f>VLOOKUP(C38,'[1]语文面试成绩表 (排名)'!$E$4:$H$489,4,0)</f>
        <v>84.5</v>
      </c>
      <c r="J38" s="26">
        <f t="shared" si="0"/>
        <v>78.64500000000001</v>
      </c>
      <c r="K38" s="27">
        <v>33</v>
      </c>
      <c r="L38" s="28" t="s">
        <v>22</v>
      </c>
      <c r="M38" s="29"/>
    </row>
    <row r="39" spans="1:13" s="3" customFormat="1" ht="27" customHeight="1">
      <c r="A39" s="17">
        <v>35</v>
      </c>
      <c r="B39" s="42" t="s">
        <v>123</v>
      </c>
      <c r="C39" s="42" t="s">
        <v>124</v>
      </c>
      <c r="D39" s="42" t="s">
        <v>18</v>
      </c>
      <c r="E39" s="42" t="s">
        <v>26</v>
      </c>
      <c r="F39" s="42" t="s">
        <v>20</v>
      </c>
      <c r="G39" s="18">
        <v>501</v>
      </c>
      <c r="H39" s="43" t="s">
        <v>125</v>
      </c>
      <c r="I39" s="26">
        <f>VLOOKUP(C39,'[1]语文面试成绩表 (排名)'!$E$4:$H$489,4,0)</f>
        <v>83.17</v>
      </c>
      <c r="J39" s="26">
        <f t="shared" si="0"/>
        <v>78.53999999999999</v>
      </c>
      <c r="K39" s="27">
        <v>34</v>
      </c>
      <c r="L39" s="28" t="s">
        <v>22</v>
      </c>
      <c r="M39" s="29"/>
    </row>
    <row r="40" spans="1:13" s="3" customFormat="1" ht="27" customHeight="1">
      <c r="A40" s="17">
        <v>36</v>
      </c>
      <c r="B40" s="42" t="s">
        <v>126</v>
      </c>
      <c r="C40" s="42" t="s">
        <v>127</v>
      </c>
      <c r="D40" s="42" t="s">
        <v>18</v>
      </c>
      <c r="E40" s="42" t="s">
        <v>26</v>
      </c>
      <c r="F40" s="42" t="s">
        <v>20</v>
      </c>
      <c r="G40" s="18">
        <v>501</v>
      </c>
      <c r="H40" s="43" t="s">
        <v>128</v>
      </c>
      <c r="I40" s="26">
        <f>VLOOKUP(C40,'[1]语文面试成绩表 (排名)'!$E$4:$H$489,4,0)</f>
        <v>85.33</v>
      </c>
      <c r="J40" s="26">
        <f t="shared" si="0"/>
        <v>78.49000000000001</v>
      </c>
      <c r="K40" s="27">
        <v>35</v>
      </c>
      <c r="L40" s="28" t="s">
        <v>22</v>
      </c>
      <c r="M40" s="29"/>
    </row>
    <row r="41" spans="1:13" s="3" customFormat="1" ht="27" customHeight="1">
      <c r="A41" s="17">
        <v>37</v>
      </c>
      <c r="B41" s="42" t="s">
        <v>129</v>
      </c>
      <c r="C41" s="42" t="s">
        <v>130</v>
      </c>
      <c r="D41" s="42" t="s">
        <v>18</v>
      </c>
      <c r="E41" s="42" t="s">
        <v>26</v>
      </c>
      <c r="F41" s="42" t="s">
        <v>20</v>
      </c>
      <c r="G41" s="18">
        <v>501</v>
      </c>
      <c r="H41" s="43" t="s">
        <v>131</v>
      </c>
      <c r="I41" s="26">
        <f>VLOOKUP(C41,'[1]语文面试成绩表 (排名)'!$E$4:$H$489,4,0)</f>
        <v>85.5</v>
      </c>
      <c r="J41" s="26">
        <f t="shared" si="0"/>
        <v>78.425</v>
      </c>
      <c r="K41" s="27">
        <v>36</v>
      </c>
      <c r="L41" s="28" t="s">
        <v>22</v>
      </c>
      <c r="M41" s="29"/>
    </row>
    <row r="42" spans="1:13" s="3" customFormat="1" ht="27" customHeight="1">
      <c r="A42" s="17">
        <v>38</v>
      </c>
      <c r="B42" s="42" t="s">
        <v>132</v>
      </c>
      <c r="C42" s="42" t="s">
        <v>133</v>
      </c>
      <c r="D42" s="42" t="s">
        <v>18</v>
      </c>
      <c r="E42" s="42" t="s">
        <v>26</v>
      </c>
      <c r="F42" s="42" t="s">
        <v>20</v>
      </c>
      <c r="G42" s="18">
        <v>501</v>
      </c>
      <c r="H42" s="43" t="s">
        <v>134</v>
      </c>
      <c r="I42" s="26">
        <f>VLOOKUP(C42,'[1]语文面试成绩表 (排名)'!$E$4:$H$489,4,0)</f>
        <v>80.67</v>
      </c>
      <c r="J42" s="26">
        <f t="shared" si="0"/>
        <v>78.41</v>
      </c>
      <c r="K42" s="27">
        <v>37</v>
      </c>
      <c r="L42" s="28" t="s">
        <v>22</v>
      </c>
      <c r="M42" s="29"/>
    </row>
    <row r="43" spans="1:13" s="3" customFormat="1" ht="27" customHeight="1">
      <c r="A43" s="17">
        <v>39</v>
      </c>
      <c r="B43" s="42" t="s">
        <v>135</v>
      </c>
      <c r="C43" s="42" t="s">
        <v>136</v>
      </c>
      <c r="D43" s="42" t="s">
        <v>18</v>
      </c>
      <c r="E43" s="42" t="s">
        <v>26</v>
      </c>
      <c r="F43" s="42" t="s">
        <v>20</v>
      </c>
      <c r="G43" s="18">
        <v>501</v>
      </c>
      <c r="H43" s="43" t="s">
        <v>137</v>
      </c>
      <c r="I43" s="26">
        <f>VLOOKUP(C43,'[1]语文面试成绩表 (排名)'!$E$4:$H$489,4,0)</f>
        <v>82</v>
      </c>
      <c r="J43" s="26">
        <f t="shared" si="0"/>
        <v>78.16499999999999</v>
      </c>
      <c r="K43" s="27">
        <v>38</v>
      </c>
      <c r="L43" s="28" t="s">
        <v>22</v>
      </c>
      <c r="M43" s="29"/>
    </row>
    <row r="44" spans="1:13" s="3" customFormat="1" ht="27" customHeight="1">
      <c r="A44" s="17">
        <v>40</v>
      </c>
      <c r="B44" s="42" t="s">
        <v>138</v>
      </c>
      <c r="C44" s="42" t="s">
        <v>139</v>
      </c>
      <c r="D44" s="42" t="s">
        <v>18</v>
      </c>
      <c r="E44" s="42" t="s">
        <v>26</v>
      </c>
      <c r="F44" s="42" t="s">
        <v>20</v>
      </c>
      <c r="G44" s="18">
        <v>501</v>
      </c>
      <c r="H44" s="43" t="s">
        <v>140</v>
      </c>
      <c r="I44" s="26">
        <f>VLOOKUP(C44,'[1]语文面试成绩表 (排名)'!$E$4:$H$489,4,0)</f>
        <v>81.33</v>
      </c>
      <c r="J44" s="26">
        <f t="shared" si="0"/>
        <v>78.08</v>
      </c>
      <c r="K44" s="27">
        <v>39</v>
      </c>
      <c r="L44" s="28" t="s">
        <v>22</v>
      </c>
      <c r="M44" s="29"/>
    </row>
    <row r="45" spans="1:13" s="3" customFormat="1" ht="27" customHeight="1">
      <c r="A45" s="17">
        <v>41</v>
      </c>
      <c r="B45" s="42" t="s">
        <v>141</v>
      </c>
      <c r="C45" s="42" t="s">
        <v>142</v>
      </c>
      <c r="D45" s="42" t="s">
        <v>18</v>
      </c>
      <c r="E45" s="42" t="s">
        <v>26</v>
      </c>
      <c r="F45" s="42" t="s">
        <v>20</v>
      </c>
      <c r="G45" s="18">
        <v>501</v>
      </c>
      <c r="H45" s="43" t="s">
        <v>143</v>
      </c>
      <c r="I45" s="26">
        <f>VLOOKUP(C45,'[1]语文面试成绩表 (排名)'!$E$4:$H$489,4,0)</f>
        <v>84</v>
      </c>
      <c r="J45" s="26">
        <f t="shared" si="0"/>
        <v>78.00999999999999</v>
      </c>
      <c r="K45" s="27">
        <v>40</v>
      </c>
      <c r="L45" s="28" t="s">
        <v>22</v>
      </c>
      <c r="M45" s="29"/>
    </row>
    <row r="46" spans="1:13" s="3" customFormat="1" ht="27" customHeight="1">
      <c r="A46" s="17">
        <v>42</v>
      </c>
      <c r="B46" s="42" t="s">
        <v>144</v>
      </c>
      <c r="C46" s="42" t="s">
        <v>145</v>
      </c>
      <c r="D46" s="42" t="s">
        <v>18</v>
      </c>
      <c r="E46" s="42" t="s">
        <v>26</v>
      </c>
      <c r="F46" s="42" t="s">
        <v>20</v>
      </c>
      <c r="G46" s="18">
        <v>501</v>
      </c>
      <c r="H46" s="43" t="s">
        <v>146</v>
      </c>
      <c r="I46" s="26">
        <f>VLOOKUP(C46,'[1]语文面试成绩表 (排名)'!$E$4:$H$489,4,0)</f>
        <v>81.67</v>
      </c>
      <c r="J46" s="26">
        <f t="shared" si="0"/>
        <v>77.975</v>
      </c>
      <c r="K46" s="27">
        <v>41</v>
      </c>
      <c r="L46" s="28" t="s">
        <v>22</v>
      </c>
      <c r="M46" s="29"/>
    </row>
    <row r="47" spans="1:13" s="3" customFormat="1" ht="27" customHeight="1">
      <c r="A47" s="17">
        <v>43</v>
      </c>
      <c r="B47" s="42" t="s">
        <v>147</v>
      </c>
      <c r="C47" s="42" t="s">
        <v>148</v>
      </c>
      <c r="D47" s="42" t="s">
        <v>18</v>
      </c>
      <c r="E47" s="42" t="s">
        <v>26</v>
      </c>
      <c r="F47" s="42" t="s">
        <v>20</v>
      </c>
      <c r="G47" s="18">
        <v>501</v>
      </c>
      <c r="H47" s="43" t="s">
        <v>51</v>
      </c>
      <c r="I47" s="26">
        <f>VLOOKUP(C47,'[1]语文面试成绩表 (排名)'!$E$4:$H$489,4,0)</f>
        <v>78</v>
      </c>
      <c r="J47" s="26">
        <f t="shared" si="0"/>
        <v>77.95</v>
      </c>
      <c r="K47" s="27">
        <v>42</v>
      </c>
      <c r="L47" s="28" t="s">
        <v>22</v>
      </c>
      <c r="M47" s="29"/>
    </row>
    <row r="48" spans="1:13" s="3" customFormat="1" ht="27" customHeight="1">
      <c r="A48" s="17">
        <v>44</v>
      </c>
      <c r="B48" s="42" t="s">
        <v>149</v>
      </c>
      <c r="C48" s="42" t="s">
        <v>150</v>
      </c>
      <c r="D48" s="42" t="s">
        <v>18</v>
      </c>
      <c r="E48" s="42" t="s">
        <v>26</v>
      </c>
      <c r="F48" s="42" t="s">
        <v>20</v>
      </c>
      <c r="G48" s="18">
        <v>501</v>
      </c>
      <c r="H48" s="43" t="s">
        <v>151</v>
      </c>
      <c r="I48" s="26">
        <f>VLOOKUP(C48,'[1]语文面试成绩表 (排名)'!$E$4:$H$489,4,0)</f>
        <v>81.33</v>
      </c>
      <c r="J48" s="26">
        <f t="shared" si="0"/>
        <v>77.9</v>
      </c>
      <c r="K48" s="27">
        <v>43</v>
      </c>
      <c r="L48" s="28" t="s">
        <v>22</v>
      </c>
      <c r="M48" s="29"/>
    </row>
    <row r="49" spans="1:13" s="3" customFormat="1" ht="27" customHeight="1">
      <c r="A49" s="17">
        <v>45</v>
      </c>
      <c r="B49" s="42" t="s">
        <v>152</v>
      </c>
      <c r="C49" s="42" t="s">
        <v>153</v>
      </c>
      <c r="D49" s="42" t="s">
        <v>18</v>
      </c>
      <c r="E49" s="42" t="s">
        <v>26</v>
      </c>
      <c r="F49" s="42" t="s">
        <v>20</v>
      </c>
      <c r="G49" s="18">
        <v>501</v>
      </c>
      <c r="H49" s="43" t="s">
        <v>154</v>
      </c>
      <c r="I49" s="26">
        <f>VLOOKUP(C49,'[1]语文面试成绩表 (排名)'!$E$4:$H$489,4,0)</f>
        <v>84.67</v>
      </c>
      <c r="J49" s="26">
        <f t="shared" si="0"/>
        <v>77.845</v>
      </c>
      <c r="K49" s="27">
        <v>44</v>
      </c>
      <c r="L49" s="28" t="s">
        <v>22</v>
      </c>
      <c r="M49" s="29"/>
    </row>
    <row r="50" spans="1:13" s="3" customFormat="1" ht="27" customHeight="1">
      <c r="A50" s="17">
        <v>46</v>
      </c>
      <c r="B50" s="42" t="s">
        <v>155</v>
      </c>
      <c r="C50" s="42" t="s">
        <v>156</v>
      </c>
      <c r="D50" s="42" t="s">
        <v>18</v>
      </c>
      <c r="E50" s="42" t="s">
        <v>26</v>
      </c>
      <c r="F50" s="42" t="s">
        <v>20</v>
      </c>
      <c r="G50" s="18">
        <v>501</v>
      </c>
      <c r="H50" s="43" t="s">
        <v>137</v>
      </c>
      <c r="I50" s="26">
        <f>VLOOKUP(C50,'[1]语文面试成绩表 (排名)'!$E$4:$H$489,4,0)</f>
        <v>81.17</v>
      </c>
      <c r="J50" s="26">
        <f t="shared" si="0"/>
        <v>77.75</v>
      </c>
      <c r="K50" s="27">
        <v>45</v>
      </c>
      <c r="L50" s="28" t="s">
        <v>22</v>
      </c>
      <c r="M50" s="29"/>
    </row>
    <row r="51" spans="1:13" s="3" customFormat="1" ht="27" customHeight="1">
      <c r="A51" s="17">
        <v>47</v>
      </c>
      <c r="B51" s="42" t="s">
        <v>157</v>
      </c>
      <c r="C51" s="42" t="s">
        <v>158</v>
      </c>
      <c r="D51" s="42" t="s">
        <v>18</v>
      </c>
      <c r="E51" s="42" t="s">
        <v>26</v>
      </c>
      <c r="F51" s="42" t="s">
        <v>20</v>
      </c>
      <c r="G51" s="18">
        <v>501</v>
      </c>
      <c r="H51" s="43" t="s">
        <v>159</v>
      </c>
      <c r="I51" s="26">
        <f>VLOOKUP(C51,'[1]语文面试成绩表 (排名)'!$E$4:$H$489,4,0)</f>
        <v>82.5</v>
      </c>
      <c r="J51" s="26">
        <f t="shared" si="0"/>
        <v>77.62</v>
      </c>
      <c r="K51" s="27">
        <v>46</v>
      </c>
      <c r="L51" s="28" t="s">
        <v>22</v>
      </c>
      <c r="M51" s="29"/>
    </row>
    <row r="52" spans="1:13" s="3" customFormat="1" ht="27" customHeight="1">
      <c r="A52" s="17">
        <v>48</v>
      </c>
      <c r="B52" s="42" t="s">
        <v>160</v>
      </c>
      <c r="C52" s="42" t="s">
        <v>161</v>
      </c>
      <c r="D52" s="42" t="s">
        <v>18</v>
      </c>
      <c r="E52" s="42" t="s">
        <v>26</v>
      </c>
      <c r="F52" s="42" t="s">
        <v>20</v>
      </c>
      <c r="G52" s="18">
        <v>501</v>
      </c>
      <c r="H52" s="43" t="s">
        <v>162</v>
      </c>
      <c r="I52" s="26">
        <f>VLOOKUP(C52,'[1]语文面试成绩表 (排名)'!$E$4:$H$489,4,0)</f>
        <v>81.17</v>
      </c>
      <c r="J52" s="26">
        <f t="shared" si="0"/>
        <v>77.595</v>
      </c>
      <c r="K52" s="27">
        <v>47</v>
      </c>
      <c r="L52" s="28" t="s">
        <v>22</v>
      </c>
      <c r="M52" s="29"/>
    </row>
    <row r="53" spans="1:13" s="3" customFormat="1" ht="27" customHeight="1">
      <c r="A53" s="17">
        <v>49</v>
      </c>
      <c r="B53" s="42" t="s">
        <v>163</v>
      </c>
      <c r="C53" s="42" t="s">
        <v>164</v>
      </c>
      <c r="D53" s="42" t="s">
        <v>18</v>
      </c>
      <c r="E53" s="42" t="s">
        <v>26</v>
      </c>
      <c r="F53" s="42" t="s">
        <v>20</v>
      </c>
      <c r="G53" s="18">
        <v>501</v>
      </c>
      <c r="H53" s="43" t="s">
        <v>165</v>
      </c>
      <c r="I53" s="26">
        <f>VLOOKUP(C53,'[1]语文面试成绩表 (排名)'!$E$4:$H$489,4,0)</f>
        <v>81.17</v>
      </c>
      <c r="J53" s="26">
        <f t="shared" si="0"/>
        <v>77.52000000000001</v>
      </c>
      <c r="K53" s="27">
        <v>48</v>
      </c>
      <c r="L53" s="28" t="s">
        <v>22</v>
      </c>
      <c r="M53" s="29"/>
    </row>
    <row r="54" spans="1:13" s="3" customFormat="1" ht="27" customHeight="1">
      <c r="A54" s="17">
        <v>50</v>
      </c>
      <c r="B54" s="42" t="s">
        <v>166</v>
      </c>
      <c r="C54" s="42" t="s">
        <v>167</v>
      </c>
      <c r="D54" s="42" t="s">
        <v>18</v>
      </c>
      <c r="E54" s="42" t="s">
        <v>26</v>
      </c>
      <c r="F54" s="42" t="s">
        <v>20</v>
      </c>
      <c r="G54" s="18">
        <v>501</v>
      </c>
      <c r="H54" s="43" t="s">
        <v>168</v>
      </c>
      <c r="I54" s="26">
        <f>VLOOKUP(C54,'[1]语文面试成绩表 (排名)'!$E$4:$H$489,4,0)</f>
        <v>85.17</v>
      </c>
      <c r="J54" s="26">
        <f t="shared" si="0"/>
        <v>77.485</v>
      </c>
      <c r="K54" s="27">
        <v>49</v>
      </c>
      <c r="L54" s="28" t="s">
        <v>22</v>
      </c>
      <c r="M54" s="29"/>
    </row>
    <row r="55" spans="1:13" s="3" customFormat="1" ht="27" customHeight="1">
      <c r="A55" s="17">
        <v>51</v>
      </c>
      <c r="B55" s="42" t="s">
        <v>169</v>
      </c>
      <c r="C55" s="42" t="s">
        <v>170</v>
      </c>
      <c r="D55" s="42" t="s">
        <v>171</v>
      </c>
      <c r="E55" s="42" t="s">
        <v>26</v>
      </c>
      <c r="F55" s="42" t="s">
        <v>20</v>
      </c>
      <c r="G55" s="18">
        <v>501</v>
      </c>
      <c r="H55" s="43" t="s">
        <v>172</v>
      </c>
      <c r="I55" s="26">
        <f>VLOOKUP(C55,'[1]语文面试成绩表 (排名)'!$E$4:$H$489,4,0)</f>
        <v>81</v>
      </c>
      <c r="J55" s="26">
        <f t="shared" si="0"/>
        <v>77.475</v>
      </c>
      <c r="K55" s="27">
        <v>50</v>
      </c>
      <c r="L55" s="28" t="s">
        <v>22</v>
      </c>
      <c r="M55" s="29"/>
    </row>
    <row r="56" spans="1:13" s="3" customFormat="1" ht="27" customHeight="1">
      <c r="A56" s="17">
        <v>52</v>
      </c>
      <c r="B56" s="42" t="s">
        <v>173</v>
      </c>
      <c r="C56" s="42" t="s">
        <v>174</v>
      </c>
      <c r="D56" s="42" t="s">
        <v>18</v>
      </c>
      <c r="E56" s="42" t="s">
        <v>26</v>
      </c>
      <c r="F56" s="42" t="s">
        <v>20</v>
      </c>
      <c r="G56" s="18">
        <v>501</v>
      </c>
      <c r="H56" s="43" t="s">
        <v>175</v>
      </c>
      <c r="I56" s="26">
        <f>VLOOKUP(C56,'[1]语文面试成绩表 (排名)'!$E$4:$H$489,4,0)</f>
        <v>82.33</v>
      </c>
      <c r="J56" s="26">
        <f t="shared" si="0"/>
        <v>77.47</v>
      </c>
      <c r="K56" s="27">
        <v>51</v>
      </c>
      <c r="L56" s="28" t="s">
        <v>22</v>
      </c>
      <c r="M56" s="29"/>
    </row>
    <row r="57" spans="1:13" s="3" customFormat="1" ht="27" customHeight="1">
      <c r="A57" s="17">
        <v>53</v>
      </c>
      <c r="B57" s="42" t="s">
        <v>176</v>
      </c>
      <c r="C57" s="42" t="s">
        <v>177</v>
      </c>
      <c r="D57" s="42" t="s">
        <v>18</v>
      </c>
      <c r="E57" s="42" t="s">
        <v>26</v>
      </c>
      <c r="F57" s="42" t="s">
        <v>20</v>
      </c>
      <c r="G57" s="18">
        <v>501</v>
      </c>
      <c r="H57" s="43" t="s">
        <v>178</v>
      </c>
      <c r="I57" s="26">
        <f>VLOOKUP(C57,'[1]语文面试成绩表 (排名)'!$E$4:$H$489,4,0)</f>
        <v>85.33</v>
      </c>
      <c r="J57" s="26">
        <f t="shared" si="0"/>
        <v>77.215</v>
      </c>
      <c r="K57" s="27">
        <v>52</v>
      </c>
      <c r="L57" s="28" t="s">
        <v>22</v>
      </c>
      <c r="M57" s="29"/>
    </row>
    <row r="58" spans="1:13" s="3" customFormat="1" ht="25.5" customHeight="1">
      <c r="A58" s="17">
        <v>54</v>
      </c>
      <c r="B58" s="42" t="s">
        <v>179</v>
      </c>
      <c r="C58" s="42" t="s">
        <v>180</v>
      </c>
      <c r="D58" s="42" t="s">
        <v>18</v>
      </c>
      <c r="E58" s="42" t="s">
        <v>26</v>
      </c>
      <c r="F58" s="42" t="s">
        <v>20</v>
      </c>
      <c r="G58" s="18">
        <v>501</v>
      </c>
      <c r="H58" s="43" t="s">
        <v>181</v>
      </c>
      <c r="I58" s="26">
        <f>VLOOKUP(C58,'[1]语文面试成绩表 (排名)'!$E$4:$H$489,4,0)</f>
        <v>81</v>
      </c>
      <c r="J58" s="26">
        <f t="shared" si="0"/>
        <v>77.1</v>
      </c>
      <c r="K58" s="30">
        <v>53</v>
      </c>
      <c r="L58" s="28" t="s">
        <v>22</v>
      </c>
      <c r="M58" s="31" t="s">
        <v>182</v>
      </c>
    </row>
    <row r="59" spans="1:13" s="3" customFormat="1" ht="27" customHeight="1">
      <c r="A59" s="17">
        <v>55</v>
      </c>
      <c r="B59" s="42" t="s">
        <v>183</v>
      </c>
      <c r="C59" s="42" t="s">
        <v>184</v>
      </c>
      <c r="D59" s="42" t="s">
        <v>18</v>
      </c>
      <c r="E59" s="42" t="s">
        <v>26</v>
      </c>
      <c r="F59" s="42" t="s">
        <v>20</v>
      </c>
      <c r="G59" s="18">
        <v>501</v>
      </c>
      <c r="H59" s="43" t="s">
        <v>185</v>
      </c>
      <c r="I59" s="26">
        <f>VLOOKUP(C59,'[1]语文面试成绩表 (排名)'!$E$4:$H$489,4,0)</f>
        <v>83.5</v>
      </c>
      <c r="J59" s="26">
        <f t="shared" si="0"/>
        <v>77.1</v>
      </c>
      <c r="K59" s="30">
        <v>53</v>
      </c>
      <c r="L59" s="27"/>
      <c r="M59" s="32"/>
    </row>
    <row r="60" spans="1:13" s="3" customFormat="1" ht="27" customHeight="1">
      <c r="A60" s="17">
        <v>56</v>
      </c>
      <c r="B60" s="42" t="s">
        <v>186</v>
      </c>
      <c r="C60" s="42" t="s">
        <v>187</v>
      </c>
      <c r="D60" s="42" t="s">
        <v>18</v>
      </c>
      <c r="E60" s="42" t="s">
        <v>26</v>
      </c>
      <c r="F60" s="42" t="s">
        <v>20</v>
      </c>
      <c r="G60" s="18">
        <v>501</v>
      </c>
      <c r="H60" s="43" t="s">
        <v>188</v>
      </c>
      <c r="I60" s="26">
        <f>VLOOKUP(C60,'[1]语文面试成绩表 (排名)'!$E$4:$H$489,4,0)</f>
        <v>81.83</v>
      </c>
      <c r="J60" s="26">
        <f t="shared" si="0"/>
        <v>77.07499999999999</v>
      </c>
      <c r="K60" s="27">
        <v>55</v>
      </c>
      <c r="L60" s="27"/>
      <c r="M60" s="29"/>
    </row>
    <row r="61" spans="1:13" s="3" customFormat="1" ht="27" customHeight="1">
      <c r="A61" s="17">
        <v>57</v>
      </c>
      <c r="B61" s="42" t="s">
        <v>189</v>
      </c>
      <c r="C61" s="42" t="s">
        <v>190</v>
      </c>
      <c r="D61" s="42" t="s">
        <v>18</v>
      </c>
      <c r="E61" s="42" t="s">
        <v>26</v>
      </c>
      <c r="F61" s="42" t="s">
        <v>20</v>
      </c>
      <c r="G61" s="18">
        <v>501</v>
      </c>
      <c r="H61" s="43" t="s">
        <v>175</v>
      </c>
      <c r="I61" s="26">
        <f>VLOOKUP(C61,'[1]语文面试成绩表 (排名)'!$E$4:$H$489,4,0)</f>
        <v>81.17</v>
      </c>
      <c r="J61" s="26">
        <f t="shared" si="0"/>
        <v>76.89</v>
      </c>
      <c r="K61" s="27">
        <v>56</v>
      </c>
      <c r="L61" s="27"/>
      <c r="M61" s="29"/>
    </row>
    <row r="62" spans="1:13" s="3" customFormat="1" ht="27" customHeight="1">
      <c r="A62" s="17">
        <v>58</v>
      </c>
      <c r="B62" s="42" t="s">
        <v>191</v>
      </c>
      <c r="C62" s="42" t="s">
        <v>192</v>
      </c>
      <c r="D62" s="42" t="s">
        <v>18</v>
      </c>
      <c r="E62" s="42" t="s">
        <v>26</v>
      </c>
      <c r="F62" s="42" t="s">
        <v>20</v>
      </c>
      <c r="G62" s="18">
        <v>501</v>
      </c>
      <c r="H62" s="43" t="s">
        <v>193</v>
      </c>
      <c r="I62" s="26">
        <f>VLOOKUP(C62,'[1]语文面试成绩表 (排名)'!$E$4:$H$489,4,0)</f>
        <v>85.17</v>
      </c>
      <c r="J62" s="26">
        <f t="shared" si="0"/>
        <v>76.87</v>
      </c>
      <c r="K62" s="27">
        <v>57</v>
      </c>
      <c r="L62" s="27"/>
      <c r="M62" s="29"/>
    </row>
    <row r="63" spans="1:13" s="3" customFormat="1" ht="27" customHeight="1">
      <c r="A63" s="17">
        <v>59</v>
      </c>
      <c r="B63" s="42" t="s">
        <v>194</v>
      </c>
      <c r="C63" s="42" t="s">
        <v>195</v>
      </c>
      <c r="D63" s="42" t="s">
        <v>18</v>
      </c>
      <c r="E63" s="42" t="s">
        <v>26</v>
      </c>
      <c r="F63" s="42" t="s">
        <v>20</v>
      </c>
      <c r="G63" s="18">
        <v>501</v>
      </c>
      <c r="H63" s="43" t="s">
        <v>196</v>
      </c>
      <c r="I63" s="26">
        <f>VLOOKUP(C63,'[1]语文面试成绩表 (排名)'!$E$4:$H$489,4,0)</f>
        <v>83.17</v>
      </c>
      <c r="J63" s="26">
        <f t="shared" si="0"/>
        <v>76.67500000000001</v>
      </c>
      <c r="K63" s="27">
        <v>58</v>
      </c>
      <c r="L63" s="27"/>
      <c r="M63" s="29"/>
    </row>
    <row r="64" spans="1:13" s="3" customFormat="1" ht="27" customHeight="1">
      <c r="A64" s="17">
        <v>60</v>
      </c>
      <c r="B64" s="42" t="s">
        <v>197</v>
      </c>
      <c r="C64" s="42" t="s">
        <v>198</v>
      </c>
      <c r="D64" s="42" t="s">
        <v>18</v>
      </c>
      <c r="E64" s="42" t="s">
        <v>26</v>
      </c>
      <c r="F64" s="42" t="s">
        <v>20</v>
      </c>
      <c r="G64" s="18">
        <v>501</v>
      </c>
      <c r="H64" s="43" t="s">
        <v>199</v>
      </c>
      <c r="I64" s="26">
        <f>VLOOKUP(C64,'[1]语文面试成绩表 (排名)'!$E$4:$H$489,4,0)</f>
        <v>82.83</v>
      </c>
      <c r="J64" s="26">
        <f t="shared" si="0"/>
        <v>76.63</v>
      </c>
      <c r="K64" s="27">
        <v>59</v>
      </c>
      <c r="L64" s="27"/>
      <c r="M64" s="29"/>
    </row>
    <row r="65" spans="1:13" s="3" customFormat="1" ht="27" customHeight="1">
      <c r="A65" s="17">
        <v>61</v>
      </c>
      <c r="B65" s="42" t="s">
        <v>200</v>
      </c>
      <c r="C65" s="42" t="s">
        <v>201</v>
      </c>
      <c r="D65" s="42" t="s">
        <v>18</v>
      </c>
      <c r="E65" s="42" t="s">
        <v>26</v>
      </c>
      <c r="F65" s="42" t="s">
        <v>20</v>
      </c>
      <c r="G65" s="18">
        <v>501</v>
      </c>
      <c r="H65" s="43" t="s">
        <v>202</v>
      </c>
      <c r="I65" s="26">
        <f>VLOOKUP(C65,'[1]语文面试成绩表 (排名)'!$E$4:$H$489,4,0)</f>
        <v>78.33</v>
      </c>
      <c r="J65" s="26">
        <f t="shared" si="0"/>
        <v>76.625</v>
      </c>
      <c r="K65" s="27">
        <v>60</v>
      </c>
      <c r="L65" s="27"/>
      <c r="M65" s="29"/>
    </row>
    <row r="66" spans="1:13" s="3" customFormat="1" ht="27" customHeight="1">
      <c r="A66" s="17">
        <v>62</v>
      </c>
      <c r="B66" s="42" t="s">
        <v>203</v>
      </c>
      <c r="C66" s="42" t="s">
        <v>204</v>
      </c>
      <c r="D66" s="42" t="s">
        <v>18</v>
      </c>
      <c r="E66" s="42" t="s">
        <v>26</v>
      </c>
      <c r="F66" s="42" t="s">
        <v>20</v>
      </c>
      <c r="G66" s="18">
        <v>501</v>
      </c>
      <c r="H66" s="43" t="s">
        <v>205</v>
      </c>
      <c r="I66" s="26">
        <f>VLOOKUP(C66,'[1]语文面试成绩表 (排名)'!$E$4:$H$489,4,0)</f>
        <v>77.5</v>
      </c>
      <c r="J66" s="26">
        <f t="shared" si="0"/>
        <v>76.505</v>
      </c>
      <c r="K66" s="27">
        <v>61</v>
      </c>
      <c r="L66" s="27"/>
      <c r="M66" s="29"/>
    </row>
    <row r="67" spans="1:13" s="3" customFormat="1" ht="27" customHeight="1">
      <c r="A67" s="17">
        <v>63</v>
      </c>
      <c r="B67" s="42" t="s">
        <v>206</v>
      </c>
      <c r="C67" s="42" t="s">
        <v>207</v>
      </c>
      <c r="D67" s="42" t="s">
        <v>18</v>
      </c>
      <c r="E67" s="42" t="s">
        <v>26</v>
      </c>
      <c r="F67" s="42" t="s">
        <v>20</v>
      </c>
      <c r="G67" s="18">
        <v>501</v>
      </c>
      <c r="H67" s="43" t="s">
        <v>208</v>
      </c>
      <c r="I67" s="26">
        <f>VLOOKUP(C67,'[1]语文面试成绩表 (排名)'!$E$4:$H$489,4,0)</f>
        <v>84.5</v>
      </c>
      <c r="J67" s="26">
        <f t="shared" si="0"/>
        <v>76.44</v>
      </c>
      <c r="K67" s="27">
        <v>62</v>
      </c>
      <c r="L67" s="27"/>
      <c r="M67" s="29"/>
    </row>
    <row r="68" spans="1:13" s="3" customFormat="1" ht="27" customHeight="1">
      <c r="A68" s="17">
        <v>64</v>
      </c>
      <c r="B68" s="42" t="s">
        <v>209</v>
      </c>
      <c r="C68" s="42" t="s">
        <v>210</v>
      </c>
      <c r="D68" s="42" t="s">
        <v>18</v>
      </c>
      <c r="E68" s="42" t="s">
        <v>26</v>
      </c>
      <c r="F68" s="42" t="s">
        <v>20</v>
      </c>
      <c r="G68" s="18">
        <v>501</v>
      </c>
      <c r="H68" s="43" t="s">
        <v>211</v>
      </c>
      <c r="I68" s="26">
        <f>VLOOKUP(C68,'[1]语文面试成绩表 (排名)'!$E$4:$H$489,4,0)</f>
        <v>73</v>
      </c>
      <c r="J68" s="26">
        <f t="shared" si="0"/>
        <v>76.41499999999999</v>
      </c>
      <c r="K68" s="27">
        <v>63</v>
      </c>
      <c r="L68" s="27"/>
      <c r="M68" s="29"/>
    </row>
    <row r="69" spans="1:13" s="3" customFormat="1" ht="27" customHeight="1">
      <c r="A69" s="17">
        <v>65</v>
      </c>
      <c r="B69" s="42" t="s">
        <v>212</v>
      </c>
      <c r="C69" s="42" t="s">
        <v>213</v>
      </c>
      <c r="D69" s="42" t="s">
        <v>18</v>
      </c>
      <c r="E69" s="42" t="s">
        <v>26</v>
      </c>
      <c r="F69" s="42" t="s">
        <v>20</v>
      </c>
      <c r="G69" s="18">
        <v>501</v>
      </c>
      <c r="H69" s="43" t="s">
        <v>214</v>
      </c>
      <c r="I69" s="26">
        <f>VLOOKUP(C69,'[1]语文面试成绩表 (排名)'!$E$4:$H$489,4,0)</f>
        <v>81.17</v>
      </c>
      <c r="J69" s="26">
        <f aca="true" t="shared" si="1" ref="J69:J109">H69/2+I69/2</f>
        <v>76.355</v>
      </c>
      <c r="K69" s="27">
        <v>64</v>
      </c>
      <c r="L69" s="27"/>
      <c r="M69" s="29"/>
    </row>
    <row r="70" spans="1:13" s="3" customFormat="1" ht="27" customHeight="1">
      <c r="A70" s="17">
        <v>66</v>
      </c>
      <c r="B70" s="42" t="s">
        <v>215</v>
      </c>
      <c r="C70" s="42" t="s">
        <v>216</v>
      </c>
      <c r="D70" s="42" t="s">
        <v>18</v>
      </c>
      <c r="E70" s="42" t="s">
        <v>26</v>
      </c>
      <c r="F70" s="42" t="s">
        <v>20</v>
      </c>
      <c r="G70" s="18">
        <v>501</v>
      </c>
      <c r="H70" s="43" t="s">
        <v>217</v>
      </c>
      <c r="I70" s="26">
        <f>VLOOKUP(C70,'[1]语文面试成绩表 (排名)'!$E$4:$H$489,4,0)</f>
        <v>82.33</v>
      </c>
      <c r="J70" s="26">
        <f t="shared" si="1"/>
        <v>76.10499999999999</v>
      </c>
      <c r="K70" s="27">
        <v>65</v>
      </c>
      <c r="L70" s="27"/>
      <c r="M70" s="29"/>
    </row>
    <row r="71" spans="1:13" s="3" customFormat="1" ht="27" customHeight="1">
      <c r="A71" s="17">
        <v>67</v>
      </c>
      <c r="B71" s="42" t="s">
        <v>218</v>
      </c>
      <c r="C71" s="42" t="s">
        <v>219</v>
      </c>
      <c r="D71" s="42" t="s">
        <v>18</v>
      </c>
      <c r="E71" s="42" t="s">
        <v>26</v>
      </c>
      <c r="F71" s="42" t="s">
        <v>20</v>
      </c>
      <c r="G71" s="18">
        <v>501</v>
      </c>
      <c r="H71" s="43" t="s">
        <v>220</v>
      </c>
      <c r="I71" s="26">
        <f>VLOOKUP(C71,'[1]语文面试成绩表 (排名)'!$E$4:$H$489,4,0)</f>
        <v>81.17</v>
      </c>
      <c r="J71" s="26">
        <f t="shared" si="1"/>
        <v>76.06</v>
      </c>
      <c r="K71" s="27">
        <v>66</v>
      </c>
      <c r="L71" s="27"/>
      <c r="M71" s="29"/>
    </row>
    <row r="72" spans="1:13" s="3" customFormat="1" ht="27" customHeight="1">
      <c r="A72" s="17">
        <v>68</v>
      </c>
      <c r="B72" s="42" t="s">
        <v>221</v>
      </c>
      <c r="C72" s="42" t="s">
        <v>222</v>
      </c>
      <c r="D72" s="42" t="s">
        <v>18</v>
      </c>
      <c r="E72" s="42" t="s">
        <v>26</v>
      </c>
      <c r="F72" s="42" t="s">
        <v>20</v>
      </c>
      <c r="G72" s="18">
        <v>501</v>
      </c>
      <c r="H72" s="43" t="s">
        <v>223</v>
      </c>
      <c r="I72" s="26">
        <f>VLOOKUP(C72,'[1]语文面试成绩表 (排名)'!$E$4:$H$489,4,0)</f>
        <v>81.83</v>
      </c>
      <c r="J72" s="26">
        <f t="shared" si="1"/>
        <v>75.9</v>
      </c>
      <c r="K72" s="27">
        <v>67</v>
      </c>
      <c r="L72" s="27"/>
      <c r="M72" s="29"/>
    </row>
    <row r="73" spans="1:13" s="3" customFormat="1" ht="27" customHeight="1">
      <c r="A73" s="17">
        <v>69</v>
      </c>
      <c r="B73" s="42" t="s">
        <v>224</v>
      </c>
      <c r="C73" s="42" t="s">
        <v>225</v>
      </c>
      <c r="D73" s="42" t="s">
        <v>18</v>
      </c>
      <c r="E73" s="42" t="s">
        <v>26</v>
      </c>
      <c r="F73" s="42" t="s">
        <v>20</v>
      </c>
      <c r="G73" s="18">
        <v>501</v>
      </c>
      <c r="H73" s="43" t="s">
        <v>226</v>
      </c>
      <c r="I73" s="26">
        <f>VLOOKUP(C73,'[1]语文面试成绩表 (排名)'!$E$4:$H$489,4,0)</f>
        <v>80.17</v>
      </c>
      <c r="J73" s="26">
        <f t="shared" si="1"/>
        <v>75.83</v>
      </c>
      <c r="K73" s="27">
        <v>68</v>
      </c>
      <c r="L73" s="27"/>
      <c r="M73" s="29"/>
    </row>
    <row r="74" spans="1:13" s="3" customFormat="1" ht="27" customHeight="1">
      <c r="A74" s="17">
        <v>70</v>
      </c>
      <c r="B74" s="42" t="s">
        <v>227</v>
      </c>
      <c r="C74" s="42" t="s">
        <v>228</v>
      </c>
      <c r="D74" s="42" t="s">
        <v>171</v>
      </c>
      <c r="E74" s="42" t="s">
        <v>26</v>
      </c>
      <c r="F74" s="42" t="s">
        <v>20</v>
      </c>
      <c r="G74" s="18">
        <v>501</v>
      </c>
      <c r="H74" s="43" t="s">
        <v>229</v>
      </c>
      <c r="I74" s="26">
        <f>VLOOKUP(C74,'[1]语文面试成绩表 (排名)'!$E$4:$H$489,4,0)</f>
        <v>81</v>
      </c>
      <c r="J74" s="26">
        <f t="shared" si="1"/>
        <v>75.815</v>
      </c>
      <c r="K74" s="27">
        <v>69</v>
      </c>
      <c r="L74" s="27"/>
      <c r="M74" s="29"/>
    </row>
    <row r="75" spans="1:13" s="3" customFormat="1" ht="27" customHeight="1">
      <c r="A75" s="17">
        <v>71</v>
      </c>
      <c r="B75" s="42" t="s">
        <v>230</v>
      </c>
      <c r="C75" s="42" t="s">
        <v>231</v>
      </c>
      <c r="D75" s="42" t="s">
        <v>18</v>
      </c>
      <c r="E75" s="42" t="s">
        <v>26</v>
      </c>
      <c r="F75" s="42" t="s">
        <v>20</v>
      </c>
      <c r="G75" s="18">
        <v>501</v>
      </c>
      <c r="H75" s="43" t="s">
        <v>232</v>
      </c>
      <c r="I75" s="26">
        <f>VLOOKUP(C75,'[1]语文面试成绩表 (排名)'!$E$4:$H$489,4,0)</f>
        <v>83.33</v>
      </c>
      <c r="J75" s="26">
        <f t="shared" si="1"/>
        <v>75.72</v>
      </c>
      <c r="K75" s="27">
        <v>70</v>
      </c>
      <c r="L75" s="27"/>
      <c r="M75" s="29"/>
    </row>
    <row r="76" spans="1:13" s="3" customFormat="1" ht="27" customHeight="1">
      <c r="A76" s="17">
        <v>72</v>
      </c>
      <c r="B76" s="42" t="s">
        <v>233</v>
      </c>
      <c r="C76" s="42" t="s">
        <v>234</v>
      </c>
      <c r="D76" s="42" t="s">
        <v>18</v>
      </c>
      <c r="E76" s="42" t="s">
        <v>26</v>
      </c>
      <c r="F76" s="42" t="s">
        <v>20</v>
      </c>
      <c r="G76" s="18">
        <v>501</v>
      </c>
      <c r="H76" s="43" t="s">
        <v>235</v>
      </c>
      <c r="I76" s="26">
        <f>VLOOKUP(C76,'[1]语文面试成绩表 (排名)'!$E$4:$H$489,4,0)</f>
        <v>80.5</v>
      </c>
      <c r="J76" s="26">
        <f t="shared" si="1"/>
        <v>75.625</v>
      </c>
      <c r="K76" s="27">
        <v>71</v>
      </c>
      <c r="L76" s="27"/>
      <c r="M76" s="29"/>
    </row>
    <row r="77" spans="1:13" s="3" customFormat="1" ht="27" customHeight="1">
      <c r="A77" s="17">
        <v>73</v>
      </c>
      <c r="B77" s="42" t="s">
        <v>236</v>
      </c>
      <c r="C77" s="42" t="s">
        <v>237</v>
      </c>
      <c r="D77" s="42" t="s">
        <v>18</v>
      </c>
      <c r="E77" s="42" t="s">
        <v>26</v>
      </c>
      <c r="F77" s="42" t="s">
        <v>20</v>
      </c>
      <c r="G77" s="18">
        <v>501</v>
      </c>
      <c r="H77" s="43" t="s">
        <v>238</v>
      </c>
      <c r="I77" s="26">
        <f>VLOOKUP(C77,'[1]语文面试成绩表 (排名)'!$E$4:$H$489,4,0)</f>
        <v>80</v>
      </c>
      <c r="J77" s="26">
        <f t="shared" si="1"/>
        <v>75.33</v>
      </c>
      <c r="K77" s="27">
        <v>72</v>
      </c>
      <c r="L77" s="27"/>
      <c r="M77" s="29"/>
    </row>
    <row r="78" spans="1:13" s="3" customFormat="1" ht="27" customHeight="1">
      <c r="A78" s="17">
        <v>74</v>
      </c>
      <c r="B78" s="42" t="s">
        <v>239</v>
      </c>
      <c r="C78" s="42" t="s">
        <v>240</v>
      </c>
      <c r="D78" s="42" t="s">
        <v>18</v>
      </c>
      <c r="E78" s="42" t="s">
        <v>26</v>
      </c>
      <c r="F78" s="42" t="s">
        <v>20</v>
      </c>
      <c r="G78" s="18">
        <v>501</v>
      </c>
      <c r="H78" s="43" t="s">
        <v>241</v>
      </c>
      <c r="I78" s="26">
        <f>VLOOKUP(C78,'[1]语文面试成绩表 (排名)'!$E$4:$H$489,4,0)</f>
        <v>81.33</v>
      </c>
      <c r="J78" s="26">
        <f t="shared" si="1"/>
        <v>75.27</v>
      </c>
      <c r="K78" s="27">
        <v>73</v>
      </c>
      <c r="L78" s="27"/>
      <c r="M78" s="29"/>
    </row>
    <row r="79" spans="1:13" s="3" customFormat="1" ht="27" customHeight="1">
      <c r="A79" s="17">
        <v>75</v>
      </c>
      <c r="B79" s="42" t="s">
        <v>242</v>
      </c>
      <c r="C79" s="42" t="s">
        <v>243</v>
      </c>
      <c r="D79" s="42" t="s">
        <v>18</v>
      </c>
      <c r="E79" s="42" t="s">
        <v>26</v>
      </c>
      <c r="F79" s="42" t="s">
        <v>20</v>
      </c>
      <c r="G79" s="18">
        <v>501</v>
      </c>
      <c r="H79" s="43" t="s">
        <v>244</v>
      </c>
      <c r="I79" s="26">
        <f>VLOOKUP(C79,'[1]语文面试成绩表 (排名)'!$E$4:$H$489,4,0)</f>
        <v>80</v>
      </c>
      <c r="J79" s="26">
        <f t="shared" si="1"/>
        <v>75.265</v>
      </c>
      <c r="K79" s="27">
        <v>74</v>
      </c>
      <c r="L79" s="27"/>
      <c r="M79" s="29"/>
    </row>
    <row r="80" spans="1:13" s="3" customFormat="1" ht="27" customHeight="1">
      <c r="A80" s="17">
        <v>76</v>
      </c>
      <c r="B80" s="42" t="s">
        <v>245</v>
      </c>
      <c r="C80" s="42" t="s">
        <v>246</v>
      </c>
      <c r="D80" s="42" t="s">
        <v>18</v>
      </c>
      <c r="E80" s="42" t="s">
        <v>26</v>
      </c>
      <c r="F80" s="42" t="s">
        <v>20</v>
      </c>
      <c r="G80" s="18">
        <v>501</v>
      </c>
      <c r="H80" s="43" t="s">
        <v>247</v>
      </c>
      <c r="I80" s="26">
        <f>VLOOKUP(C80,'[1]语文面试成绩表 (排名)'!$E$4:$H$489,4,0)</f>
        <v>82.5</v>
      </c>
      <c r="J80" s="26">
        <f t="shared" si="1"/>
        <v>75.195</v>
      </c>
      <c r="K80" s="27">
        <v>75</v>
      </c>
      <c r="L80" s="27"/>
      <c r="M80" s="29"/>
    </row>
    <row r="81" spans="1:13" s="3" customFormat="1" ht="27" customHeight="1">
      <c r="A81" s="17">
        <v>77</v>
      </c>
      <c r="B81" s="42" t="s">
        <v>248</v>
      </c>
      <c r="C81" s="42" t="s">
        <v>249</v>
      </c>
      <c r="D81" s="42" t="s">
        <v>18</v>
      </c>
      <c r="E81" s="42" t="s">
        <v>26</v>
      </c>
      <c r="F81" s="42" t="s">
        <v>20</v>
      </c>
      <c r="G81" s="18">
        <v>501</v>
      </c>
      <c r="H81" s="43" t="s">
        <v>250</v>
      </c>
      <c r="I81" s="26">
        <f>VLOOKUP(C81,'[1]语文面试成绩表 (排名)'!$E$4:$H$489,4,0)</f>
        <v>78.83</v>
      </c>
      <c r="J81" s="26">
        <f t="shared" si="1"/>
        <v>75.18</v>
      </c>
      <c r="K81" s="27">
        <v>76</v>
      </c>
      <c r="L81" s="27"/>
      <c r="M81" s="29"/>
    </row>
    <row r="82" spans="1:13" s="3" customFormat="1" ht="27" customHeight="1">
      <c r="A82" s="17">
        <v>78</v>
      </c>
      <c r="B82" s="42" t="s">
        <v>251</v>
      </c>
      <c r="C82" s="42" t="s">
        <v>252</v>
      </c>
      <c r="D82" s="42" t="s">
        <v>18</v>
      </c>
      <c r="E82" s="42" t="s">
        <v>26</v>
      </c>
      <c r="F82" s="42" t="s">
        <v>20</v>
      </c>
      <c r="G82" s="18">
        <v>501</v>
      </c>
      <c r="H82" s="43" t="s">
        <v>253</v>
      </c>
      <c r="I82" s="26">
        <f>VLOOKUP(C82,'[1]语文面试成绩表 (排名)'!$E$4:$H$489,4,0)</f>
        <v>80.33</v>
      </c>
      <c r="J82" s="26">
        <f t="shared" si="1"/>
        <v>75.12</v>
      </c>
      <c r="K82" s="27">
        <v>77</v>
      </c>
      <c r="L82" s="27"/>
      <c r="M82" s="29"/>
    </row>
    <row r="83" spans="1:13" s="3" customFormat="1" ht="27" customHeight="1">
      <c r="A83" s="17">
        <v>79</v>
      </c>
      <c r="B83" s="42" t="s">
        <v>254</v>
      </c>
      <c r="C83" s="42" t="s">
        <v>255</v>
      </c>
      <c r="D83" s="42" t="s">
        <v>18</v>
      </c>
      <c r="E83" s="42" t="s">
        <v>26</v>
      </c>
      <c r="F83" s="42" t="s">
        <v>20</v>
      </c>
      <c r="G83" s="18">
        <v>501</v>
      </c>
      <c r="H83" s="43" t="s">
        <v>256</v>
      </c>
      <c r="I83" s="26">
        <f>VLOOKUP(C83,'[1]语文面试成绩表 (排名)'!$E$4:$H$489,4,0)</f>
        <v>75.17</v>
      </c>
      <c r="J83" s="26">
        <f t="shared" si="1"/>
        <v>75.06</v>
      </c>
      <c r="K83" s="27">
        <v>78</v>
      </c>
      <c r="L83" s="27"/>
      <c r="M83" s="29"/>
    </row>
    <row r="84" spans="1:13" s="3" customFormat="1" ht="27" customHeight="1">
      <c r="A84" s="17">
        <v>80</v>
      </c>
      <c r="B84" s="42" t="s">
        <v>257</v>
      </c>
      <c r="C84" s="42" t="s">
        <v>258</v>
      </c>
      <c r="D84" s="42" t="s">
        <v>18</v>
      </c>
      <c r="E84" s="42" t="s">
        <v>26</v>
      </c>
      <c r="F84" s="42" t="s">
        <v>20</v>
      </c>
      <c r="G84" s="18">
        <v>501</v>
      </c>
      <c r="H84" s="43" t="s">
        <v>259</v>
      </c>
      <c r="I84" s="26">
        <f>VLOOKUP(C84,'[1]语文面试成绩表 (排名)'!$E$4:$H$489,4,0)</f>
        <v>80.33</v>
      </c>
      <c r="J84" s="26">
        <f t="shared" si="1"/>
        <v>75.055</v>
      </c>
      <c r="K84" s="27">
        <v>79</v>
      </c>
      <c r="L84" s="27"/>
      <c r="M84" s="29"/>
    </row>
    <row r="85" spans="1:13" s="3" customFormat="1" ht="27" customHeight="1">
      <c r="A85" s="17">
        <v>81</v>
      </c>
      <c r="B85" s="42" t="s">
        <v>260</v>
      </c>
      <c r="C85" s="42" t="s">
        <v>261</v>
      </c>
      <c r="D85" s="42" t="s">
        <v>171</v>
      </c>
      <c r="E85" s="42" t="s">
        <v>26</v>
      </c>
      <c r="F85" s="42" t="s">
        <v>20</v>
      </c>
      <c r="G85" s="18">
        <v>501</v>
      </c>
      <c r="H85" s="43" t="s">
        <v>262</v>
      </c>
      <c r="I85" s="26">
        <f>VLOOKUP(C85,'[1]语文面试成绩表 (排名)'!$E$4:$H$489,4,0)</f>
        <v>80.17</v>
      </c>
      <c r="J85" s="26">
        <f t="shared" si="1"/>
        <v>74.67</v>
      </c>
      <c r="K85" s="27">
        <v>80</v>
      </c>
      <c r="L85" s="27"/>
      <c r="M85" s="29"/>
    </row>
    <row r="86" spans="1:13" s="3" customFormat="1" ht="27" customHeight="1">
      <c r="A86" s="17">
        <v>82</v>
      </c>
      <c r="B86" s="42" t="s">
        <v>263</v>
      </c>
      <c r="C86" s="42" t="s">
        <v>264</v>
      </c>
      <c r="D86" s="42" t="s">
        <v>18</v>
      </c>
      <c r="E86" s="42" t="s">
        <v>26</v>
      </c>
      <c r="F86" s="42" t="s">
        <v>20</v>
      </c>
      <c r="G86" s="18">
        <v>501</v>
      </c>
      <c r="H86" s="43" t="s">
        <v>265</v>
      </c>
      <c r="I86" s="26">
        <f>VLOOKUP(C86,'[1]语文面试成绩表 (排名)'!$E$4:$H$489,4,0)</f>
        <v>80.83</v>
      </c>
      <c r="J86" s="26">
        <f t="shared" si="1"/>
        <v>74.61500000000001</v>
      </c>
      <c r="K86" s="27">
        <v>81</v>
      </c>
      <c r="L86" s="27"/>
      <c r="M86" s="29"/>
    </row>
    <row r="87" spans="1:13" s="3" customFormat="1" ht="27" customHeight="1">
      <c r="A87" s="17">
        <v>83</v>
      </c>
      <c r="B87" s="42" t="s">
        <v>266</v>
      </c>
      <c r="C87" s="42" t="s">
        <v>267</v>
      </c>
      <c r="D87" s="42" t="s">
        <v>18</v>
      </c>
      <c r="E87" s="42" t="s">
        <v>26</v>
      </c>
      <c r="F87" s="42" t="s">
        <v>20</v>
      </c>
      <c r="G87" s="18">
        <v>501</v>
      </c>
      <c r="H87" s="43" t="s">
        <v>154</v>
      </c>
      <c r="I87" s="26">
        <f>VLOOKUP(C87,'[1]语文面试成绩表 (排名)'!$E$4:$H$489,4,0)</f>
        <v>78</v>
      </c>
      <c r="J87" s="26">
        <f t="shared" si="1"/>
        <v>74.50999999999999</v>
      </c>
      <c r="K87" s="27">
        <v>82</v>
      </c>
      <c r="L87" s="27"/>
      <c r="M87" s="29"/>
    </row>
    <row r="88" spans="1:13" s="3" customFormat="1" ht="27" customHeight="1">
      <c r="A88" s="17">
        <v>84</v>
      </c>
      <c r="B88" s="42" t="s">
        <v>268</v>
      </c>
      <c r="C88" s="42" t="s">
        <v>269</v>
      </c>
      <c r="D88" s="42" t="s">
        <v>18</v>
      </c>
      <c r="E88" s="42" t="s">
        <v>26</v>
      </c>
      <c r="F88" s="42" t="s">
        <v>20</v>
      </c>
      <c r="G88" s="18">
        <v>501</v>
      </c>
      <c r="H88" s="43" t="s">
        <v>270</v>
      </c>
      <c r="I88" s="26">
        <f>VLOOKUP(C88,'[1]语文面试成绩表 (排名)'!$E$4:$H$489,4,0)</f>
        <v>78.33</v>
      </c>
      <c r="J88" s="26">
        <f t="shared" si="1"/>
        <v>74.405</v>
      </c>
      <c r="K88" s="27">
        <v>83</v>
      </c>
      <c r="L88" s="27"/>
      <c r="M88" s="29"/>
    </row>
    <row r="89" spans="1:13" s="3" customFormat="1" ht="27" customHeight="1">
      <c r="A89" s="17">
        <v>85</v>
      </c>
      <c r="B89" s="42" t="s">
        <v>271</v>
      </c>
      <c r="C89" s="42" t="s">
        <v>272</v>
      </c>
      <c r="D89" s="42" t="s">
        <v>18</v>
      </c>
      <c r="E89" s="42" t="s">
        <v>26</v>
      </c>
      <c r="F89" s="42" t="s">
        <v>20</v>
      </c>
      <c r="G89" s="18">
        <v>501</v>
      </c>
      <c r="H89" s="43" t="s">
        <v>273</v>
      </c>
      <c r="I89" s="26">
        <f>VLOOKUP(C89,'[1]语文面试成绩表 (排名)'!$E$4:$H$489,4,0)</f>
        <v>84.67</v>
      </c>
      <c r="J89" s="26">
        <f t="shared" si="1"/>
        <v>74.205</v>
      </c>
      <c r="K89" s="27">
        <v>84</v>
      </c>
      <c r="L89" s="27"/>
      <c r="M89" s="29"/>
    </row>
    <row r="90" spans="1:13" s="3" customFormat="1" ht="27" customHeight="1">
      <c r="A90" s="17">
        <v>86</v>
      </c>
      <c r="B90" s="42" t="s">
        <v>274</v>
      </c>
      <c r="C90" s="42" t="s">
        <v>275</v>
      </c>
      <c r="D90" s="42" t="s">
        <v>18</v>
      </c>
      <c r="E90" s="42" t="s">
        <v>26</v>
      </c>
      <c r="F90" s="42" t="s">
        <v>20</v>
      </c>
      <c r="G90" s="18">
        <v>501</v>
      </c>
      <c r="H90" s="43" t="s">
        <v>276</v>
      </c>
      <c r="I90" s="26">
        <f>VLOOKUP(C90,'[1]语文面试成绩表 (排名)'!$E$4:$H$489,4,0)</f>
        <v>81.5</v>
      </c>
      <c r="J90" s="26">
        <f t="shared" si="1"/>
        <v>74.12</v>
      </c>
      <c r="K90" s="27">
        <v>85</v>
      </c>
      <c r="L90" s="27"/>
      <c r="M90" s="29"/>
    </row>
    <row r="91" spans="1:13" s="3" customFormat="1" ht="27" customHeight="1">
      <c r="A91" s="17">
        <v>87</v>
      </c>
      <c r="B91" s="42" t="s">
        <v>277</v>
      </c>
      <c r="C91" s="42" t="s">
        <v>278</v>
      </c>
      <c r="D91" s="42" t="s">
        <v>18</v>
      </c>
      <c r="E91" s="42" t="s">
        <v>26</v>
      </c>
      <c r="F91" s="42" t="s">
        <v>20</v>
      </c>
      <c r="G91" s="18">
        <v>501</v>
      </c>
      <c r="H91" s="43" t="s">
        <v>279</v>
      </c>
      <c r="I91" s="26">
        <f>VLOOKUP(C91,'[1]语文面试成绩表 (排名)'!$E$4:$H$489,4,0)</f>
        <v>79.83</v>
      </c>
      <c r="J91" s="26">
        <f t="shared" si="1"/>
        <v>73.775</v>
      </c>
      <c r="K91" s="27">
        <v>86</v>
      </c>
      <c r="L91" s="27"/>
      <c r="M91" s="29"/>
    </row>
    <row r="92" spans="1:13" s="3" customFormat="1" ht="27" customHeight="1">
      <c r="A92" s="17">
        <v>88</v>
      </c>
      <c r="B92" s="42" t="s">
        <v>280</v>
      </c>
      <c r="C92" s="42" t="s">
        <v>281</v>
      </c>
      <c r="D92" s="42" t="s">
        <v>18</v>
      </c>
      <c r="E92" s="42" t="s">
        <v>26</v>
      </c>
      <c r="F92" s="42" t="s">
        <v>20</v>
      </c>
      <c r="G92" s="18">
        <v>501</v>
      </c>
      <c r="H92" s="43" t="s">
        <v>282</v>
      </c>
      <c r="I92" s="26">
        <f>VLOOKUP(C92,'[1]语文面试成绩表 (排名)'!$E$4:$H$489,4,0)</f>
        <v>79.17</v>
      </c>
      <c r="J92" s="26">
        <f t="shared" si="1"/>
        <v>73.555</v>
      </c>
      <c r="K92" s="27">
        <v>87</v>
      </c>
      <c r="L92" s="27"/>
      <c r="M92" s="29"/>
    </row>
    <row r="93" spans="1:13" s="3" customFormat="1" ht="27" customHeight="1">
      <c r="A93" s="17">
        <v>89</v>
      </c>
      <c r="B93" s="42" t="s">
        <v>283</v>
      </c>
      <c r="C93" s="42" t="s">
        <v>284</v>
      </c>
      <c r="D93" s="42" t="s">
        <v>18</v>
      </c>
      <c r="E93" s="42" t="s">
        <v>26</v>
      </c>
      <c r="F93" s="42" t="s">
        <v>20</v>
      </c>
      <c r="G93" s="18">
        <v>501</v>
      </c>
      <c r="H93" s="43" t="s">
        <v>285</v>
      </c>
      <c r="I93" s="26">
        <f>VLOOKUP(C93,'[1]语文面试成绩表 (排名)'!$E$4:$H$489,4,0)</f>
        <v>80</v>
      </c>
      <c r="J93" s="26">
        <f t="shared" si="1"/>
        <v>73.3</v>
      </c>
      <c r="K93" s="27">
        <v>88</v>
      </c>
      <c r="L93" s="27"/>
      <c r="M93" s="29"/>
    </row>
    <row r="94" spans="1:13" s="3" customFormat="1" ht="27" customHeight="1">
      <c r="A94" s="17">
        <v>90</v>
      </c>
      <c r="B94" s="42" t="s">
        <v>286</v>
      </c>
      <c r="C94" s="42" t="s">
        <v>287</v>
      </c>
      <c r="D94" s="42" t="s">
        <v>18</v>
      </c>
      <c r="E94" s="42" t="s">
        <v>26</v>
      </c>
      <c r="F94" s="42" t="s">
        <v>20</v>
      </c>
      <c r="G94" s="18">
        <v>501</v>
      </c>
      <c r="H94" s="43" t="s">
        <v>288</v>
      </c>
      <c r="I94" s="26">
        <f>VLOOKUP(C94,'[1]语文面试成绩表 (排名)'!$E$4:$H$489,4,0)</f>
        <v>74.17</v>
      </c>
      <c r="J94" s="26">
        <f t="shared" si="1"/>
        <v>73.16499999999999</v>
      </c>
      <c r="K94" s="27">
        <v>89</v>
      </c>
      <c r="L94" s="27"/>
      <c r="M94" s="29"/>
    </row>
    <row r="95" spans="1:13" s="3" customFormat="1" ht="27" customHeight="1">
      <c r="A95" s="17">
        <v>91</v>
      </c>
      <c r="B95" s="42" t="s">
        <v>289</v>
      </c>
      <c r="C95" s="42" t="s">
        <v>290</v>
      </c>
      <c r="D95" s="42" t="s">
        <v>18</v>
      </c>
      <c r="E95" s="42" t="s">
        <v>26</v>
      </c>
      <c r="F95" s="42" t="s">
        <v>20</v>
      </c>
      <c r="G95" s="18">
        <v>501</v>
      </c>
      <c r="H95" s="43" t="s">
        <v>291</v>
      </c>
      <c r="I95" s="26">
        <f>VLOOKUP(C95,'[1]语文面试成绩表 (排名)'!$E$4:$H$489,4,0)</f>
        <v>81</v>
      </c>
      <c r="J95" s="26">
        <f t="shared" si="1"/>
        <v>72.955</v>
      </c>
      <c r="K95" s="27">
        <v>90</v>
      </c>
      <c r="L95" s="27"/>
      <c r="M95" s="29"/>
    </row>
    <row r="96" spans="1:13" s="3" customFormat="1" ht="27" customHeight="1">
      <c r="A96" s="17">
        <v>92</v>
      </c>
      <c r="B96" s="42" t="s">
        <v>292</v>
      </c>
      <c r="C96" s="42" t="s">
        <v>293</v>
      </c>
      <c r="D96" s="42" t="s">
        <v>18</v>
      </c>
      <c r="E96" s="42" t="s">
        <v>26</v>
      </c>
      <c r="F96" s="42" t="s">
        <v>20</v>
      </c>
      <c r="G96" s="18">
        <v>501</v>
      </c>
      <c r="H96" s="43" t="s">
        <v>294</v>
      </c>
      <c r="I96" s="26">
        <f>VLOOKUP(C96,'[1]语文面试成绩表 (排名)'!$E$4:$H$489,4,0)</f>
        <v>79</v>
      </c>
      <c r="J96" s="26">
        <f t="shared" si="1"/>
        <v>72.93</v>
      </c>
      <c r="K96" s="27">
        <v>91</v>
      </c>
      <c r="L96" s="27"/>
      <c r="M96" s="29"/>
    </row>
    <row r="97" spans="1:13" s="3" customFormat="1" ht="27" customHeight="1">
      <c r="A97" s="17">
        <v>93</v>
      </c>
      <c r="B97" s="42" t="s">
        <v>295</v>
      </c>
      <c r="C97" s="42" t="s">
        <v>296</v>
      </c>
      <c r="D97" s="42" t="s">
        <v>18</v>
      </c>
      <c r="E97" s="42" t="s">
        <v>26</v>
      </c>
      <c r="F97" s="42" t="s">
        <v>20</v>
      </c>
      <c r="G97" s="18">
        <v>501</v>
      </c>
      <c r="H97" s="43" t="s">
        <v>297</v>
      </c>
      <c r="I97" s="26">
        <f>VLOOKUP(C97,'[1]语文面试成绩表 (排名)'!$E$4:$H$489,4,0)</f>
        <v>79.17</v>
      </c>
      <c r="J97" s="26">
        <f t="shared" si="1"/>
        <v>72.56</v>
      </c>
      <c r="K97" s="27">
        <v>92</v>
      </c>
      <c r="L97" s="27"/>
      <c r="M97" s="29"/>
    </row>
    <row r="98" spans="1:13" s="3" customFormat="1" ht="27" customHeight="1">
      <c r="A98" s="17">
        <v>94</v>
      </c>
      <c r="B98" s="42" t="s">
        <v>298</v>
      </c>
      <c r="C98" s="42" t="s">
        <v>299</v>
      </c>
      <c r="D98" s="42" t="s">
        <v>18</v>
      </c>
      <c r="E98" s="42" t="s">
        <v>26</v>
      </c>
      <c r="F98" s="42" t="s">
        <v>20</v>
      </c>
      <c r="G98" s="18">
        <v>501</v>
      </c>
      <c r="H98" s="43" t="s">
        <v>300</v>
      </c>
      <c r="I98" s="26">
        <f>VLOOKUP(C98,'[1]语文面试成绩表 (排名)'!$E$4:$H$489,4,0)</f>
        <v>81</v>
      </c>
      <c r="J98" s="26">
        <f t="shared" si="1"/>
        <v>72.185</v>
      </c>
      <c r="K98" s="27">
        <v>93</v>
      </c>
      <c r="L98" s="27"/>
      <c r="M98" s="29"/>
    </row>
    <row r="99" spans="1:13" s="3" customFormat="1" ht="27" customHeight="1">
      <c r="A99" s="17">
        <v>95</v>
      </c>
      <c r="B99" s="42" t="s">
        <v>301</v>
      </c>
      <c r="C99" s="42" t="s">
        <v>302</v>
      </c>
      <c r="D99" s="42" t="s">
        <v>18</v>
      </c>
      <c r="E99" s="42" t="s">
        <v>26</v>
      </c>
      <c r="F99" s="42" t="s">
        <v>20</v>
      </c>
      <c r="G99" s="18">
        <v>501</v>
      </c>
      <c r="H99" s="43" t="s">
        <v>273</v>
      </c>
      <c r="I99" s="26">
        <f>VLOOKUP(C99,'[1]语文面试成绩表 (排名)'!$E$4:$H$489,4,0)</f>
        <v>80.33</v>
      </c>
      <c r="J99" s="26">
        <f t="shared" si="1"/>
        <v>72.035</v>
      </c>
      <c r="K99" s="27">
        <v>94</v>
      </c>
      <c r="L99" s="27"/>
      <c r="M99" s="29"/>
    </row>
    <row r="100" spans="1:13" s="3" customFormat="1" ht="27" customHeight="1">
      <c r="A100" s="17">
        <v>96</v>
      </c>
      <c r="B100" s="42" t="s">
        <v>303</v>
      </c>
      <c r="C100" s="42" t="s">
        <v>304</v>
      </c>
      <c r="D100" s="42" t="s">
        <v>18</v>
      </c>
      <c r="E100" s="42" t="s">
        <v>26</v>
      </c>
      <c r="F100" s="42" t="s">
        <v>20</v>
      </c>
      <c r="G100" s="18">
        <v>501</v>
      </c>
      <c r="H100" s="43" t="s">
        <v>305</v>
      </c>
      <c r="I100" s="26">
        <f>VLOOKUP(C100,'[1]语文面试成绩表 (排名)'!$E$4:$H$489,4,0)</f>
        <v>80.67</v>
      </c>
      <c r="J100" s="26">
        <f t="shared" si="1"/>
        <v>71.88</v>
      </c>
      <c r="K100" s="27">
        <v>95</v>
      </c>
      <c r="L100" s="27"/>
      <c r="M100" s="29"/>
    </row>
    <row r="101" spans="1:13" s="3" customFormat="1" ht="27" customHeight="1">
      <c r="A101" s="17">
        <v>97</v>
      </c>
      <c r="B101" s="42" t="s">
        <v>306</v>
      </c>
      <c r="C101" s="42" t="s">
        <v>307</v>
      </c>
      <c r="D101" s="42" t="s">
        <v>18</v>
      </c>
      <c r="E101" s="42" t="s">
        <v>26</v>
      </c>
      <c r="F101" s="42" t="s">
        <v>20</v>
      </c>
      <c r="G101" s="18">
        <v>501</v>
      </c>
      <c r="H101" s="43" t="s">
        <v>308</v>
      </c>
      <c r="I101" s="26">
        <f>VLOOKUP(C101,'[1]语文面试成绩表 (排名)'!$E$4:$H$489,4,0)</f>
        <v>78.67</v>
      </c>
      <c r="J101" s="26">
        <f t="shared" si="1"/>
        <v>71.64</v>
      </c>
      <c r="K101" s="27">
        <v>96</v>
      </c>
      <c r="L101" s="27"/>
      <c r="M101" s="29"/>
    </row>
    <row r="102" spans="1:13" s="3" customFormat="1" ht="27" customHeight="1">
      <c r="A102" s="17">
        <v>98</v>
      </c>
      <c r="B102" s="42" t="s">
        <v>309</v>
      </c>
      <c r="C102" s="42" t="s">
        <v>310</v>
      </c>
      <c r="D102" s="42" t="s">
        <v>18</v>
      </c>
      <c r="E102" s="42" t="s">
        <v>26</v>
      </c>
      <c r="F102" s="42" t="s">
        <v>20</v>
      </c>
      <c r="G102" s="18">
        <v>501</v>
      </c>
      <c r="H102" s="43" t="s">
        <v>311</v>
      </c>
      <c r="I102" s="26">
        <f>VLOOKUP(C102,'[1]语文面试成绩表 (排名)'!$E$4:$H$489,4,0)</f>
        <v>75.33</v>
      </c>
      <c r="J102" s="26">
        <f t="shared" si="1"/>
        <v>71.555</v>
      </c>
      <c r="K102" s="27">
        <v>97</v>
      </c>
      <c r="L102" s="27"/>
      <c r="M102" s="29"/>
    </row>
    <row r="103" spans="1:13" s="3" customFormat="1" ht="27" customHeight="1">
      <c r="A103" s="17">
        <v>99</v>
      </c>
      <c r="B103" s="42" t="s">
        <v>312</v>
      </c>
      <c r="C103" s="42" t="s">
        <v>313</v>
      </c>
      <c r="D103" s="42" t="s">
        <v>171</v>
      </c>
      <c r="E103" s="42" t="s">
        <v>26</v>
      </c>
      <c r="F103" s="42" t="s">
        <v>20</v>
      </c>
      <c r="G103" s="18">
        <v>501</v>
      </c>
      <c r="H103" s="43" t="s">
        <v>314</v>
      </c>
      <c r="I103" s="26">
        <f>VLOOKUP(C103,'[1]语文面试成绩表 (排名)'!$E$4:$H$489,4,0)</f>
        <v>75</v>
      </c>
      <c r="J103" s="26">
        <f t="shared" si="1"/>
        <v>71.475</v>
      </c>
      <c r="K103" s="27">
        <v>98</v>
      </c>
      <c r="L103" s="27"/>
      <c r="M103" s="29"/>
    </row>
    <row r="104" spans="1:13" s="3" customFormat="1" ht="27" customHeight="1">
      <c r="A104" s="17">
        <v>100</v>
      </c>
      <c r="B104" s="42" t="s">
        <v>315</v>
      </c>
      <c r="C104" s="42" t="s">
        <v>316</v>
      </c>
      <c r="D104" s="42" t="s">
        <v>171</v>
      </c>
      <c r="E104" s="42" t="s">
        <v>26</v>
      </c>
      <c r="F104" s="42" t="s">
        <v>20</v>
      </c>
      <c r="G104" s="18">
        <v>501</v>
      </c>
      <c r="H104" s="43" t="s">
        <v>317</v>
      </c>
      <c r="I104" s="26">
        <f>VLOOKUP(C104,'[1]语文面试成绩表 (排名)'!$E$4:$H$489,4,0)</f>
        <v>68</v>
      </c>
      <c r="J104" s="26">
        <f t="shared" si="1"/>
        <v>71.255</v>
      </c>
      <c r="K104" s="27">
        <v>99</v>
      </c>
      <c r="L104" s="27"/>
      <c r="M104" s="29"/>
    </row>
    <row r="105" spans="1:13" s="3" customFormat="1" ht="27" customHeight="1">
      <c r="A105" s="17">
        <v>101</v>
      </c>
      <c r="B105" s="42" t="s">
        <v>318</v>
      </c>
      <c r="C105" s="42" t="s">
        <v>319</v>
      </c>
      <c r="D105" s="42" t="s">
        <v>171</v>
      </c>
      <c r="E105" s="42" t="s">
        <v>26</v>
      </c>
      <c r="F105" s="42" t="s">
        <v>20</v>
      </c>
      <c r="G105" s="18">
        <v>501</v>
      </c>
      <c r="H105" s="43" t="s">
        <v>320</v>
      </c>
      <c r="I105" s="26">
        <f>VLOOKUP(C105,'[1]语文面试成绩表 (排名)'!$E$4:$H$489,4,0)</f>
        <v>78.17</v>
      </c>
      <c r="J105" s="26">
        <f t="shared" si="1"/>
        <v>70.805</v>
      </c>
      <c r="K105" s="27">
        <v>100</v>
      </c>
      <c r="L105" s="27"/>
      <c r="M105" s="29"/>
    </row>
    <row r="106" spans="1:13" s="3" customFormat="1" ht="27" customHeight="1">
      <c r="A106" s="17">
        <v>102</v>
      </c>
      <c r="B106" s="42" t="s">
        <v>321</v>
      </c>
      <c r="C106" s="42" t="s">
        <v>322</v>
      </c>
      <c r="D106" s="42" t="s">
        <v>18</v>
      </c>
      <c r="E106" s="42" t="s">
        <v>26</v>
      </c>
      <c r="F106" s="42" t="s">
        <v>20</v>
      </c>
      <c r="G106" s="18">
        <v>501</v>
      </c>
      <c r="H106" s="43" t="s">
        <v>323</v>
      </c>
      <c r="I106" s="26">
        <f>VLOOKUP(C106,'[1]语文面试成绩表 (排名)'!$E$4:$H$489,4,0)</f>
        <v>77.83</v>
      </c>
      <c r="J106" s="26">
        <f t="shared" si="1"/>
        <v>68.24</v>
      </c>
      <c r="K106" s="27">
        <v>101</v>
      </c>
      <c r="L106" s="27"/>
      <c r="M106" s="29"/>
    </row>
    <row r="107" spans="1:13" s="3" customFormat="1" ht="27" customHeight="1">
      <c r="A107" s="17">
        <v>103</v>
      </c>
      <c r="B107" s="42" t="s">
        <v>324</v>
      </c>
      <c r="C107" s="42" t="s">
        <v>325</v>
      </c>
      <c r="D107" s="42" t="s">
        <v>18</v>
      </c>
      <c r="E107" s="42" t="s">
        <v>26</v>
      </c>
      <c r="F107" s="42" t="s">
        <v>20</v>
      </c>
      <c r="G107" s="18">
        <v>501</v>
      </c>
      <c r="H107" s="43" t="s">
        <v>326</v>
      </c>
      <c r="I107" s="26">
        <f>VLOOKUP(C107,'[1]语文面试成绩表 (排名)'!$E$4:$H$489,4,0)</f>
        <v>71.67</v>
      </c>
      <c r="J107" s="26">
        <f t="shared" si="1"/>
        <v>67.405</v>
      </c>
      <c r="K107" s="27">
        <v>102</v>
      </c>
      <c r="L107" s="27"/>
      <c r="M107" s="29"/>
    </row>
    <row r="108" spans="1:13" s="3" customFormat="1" ht="27" customHeight="1">
      <c r="A108" s="17">
        <v>104</v>
      </c>
      <c r="B108" s="42" t="s">
        <v>327</v>
      </c>
      <c r="C108" s="42" t="s">
        <v>328</v>
      </c>
      <c r="D108" s="42" t="s">
        <v>18</v>
      </c>
      <c r="E108" s="42" t="s">
        <v>26</v>
      </c>
      <c r="F108" s="42" t="s">
        <v>20</v>
      </c>
      <c r="G108" s="18">
        <v>501</v>
      </c>
      <c r="H108" s="43" t="s">
        <v>329</v>
      </c>
      <c r="I108" s="26">
        <f>VLOOKUP(C108,'[1]语文面试成绩表 (排名)'!$E$4:$H$489,4,0)</f>
        <v>74.83</v>
      </c>
      <c r="J108" s="26">
        <f t="shared" si="1"/>
        <v>65.765</v>
      </c>
      <c r="K108" s="27">
        <v>103</v>
      </c>
      <c r="L108" s="27"/>
      <c r="M108" s="29"/>
    </row>
    <row r="109" spans="1:13" s="3" customFormat="1" ht="27" customHeight="1">
      <c r="A109" s="17">
        <v>105</v>
      </c>
      <c r="B109" s="42" t="s">
        <v>330</v>
      </c>
      <c r="C109" s="42" t="s">
        <v>331</v>
      </c>
      <c r="D109" s="42" t="s">
        <v>171</v>
      </c>
      <c r="E109" s="42" t="s">
        <v>26</v>
      </c>
      <c r="F109" s="42" t="s">
        <v>20</v>
      </c>
      <c r="G109" s="18">
        <v>501</v>
      </c>
      <c r="H109" s="43" t="s">
        <v>332</v>
      </c>
      <c r="I109" s="26">
        <f>VLOOKUP(C109,'[1]语文面试成绩表 (排名)'!$E$4:$H$489,4,0)</f>
        <v>73</v>
      </c>
      <c r="J109" s="26">
        <f t="shared" si="1"/>
        <v>64.99</v>
      </c>
      <c r="K109" s="27">
        <v>104</v>
      </c>
      <c r="L109" s="27"/>
      <c r="M109" s="29"/>
    </row>
    <row r="110" spans="1:13" s="3" customFormat="1" ht="27" customHeight="1">
      <c r="A110" s="17">
        <v>106</v>
      </c>
      <c r="B110" s="42" t="s">
        <v>333</v>
      </c>
      <c r="C110" s="42" t="s">
        <v>334</v>
      </c>
      <c r="D110" s="42" t="s">
        <v>18</v>
      </c>
      <c r="E110" s="42" t="s">
        <v>26</v>
      </c>
      <c r="F110" s="42" t="s">
        <v>20</v>
      </c>
      <c r="G110" s="18">
        <v>501</v>
      </c>
      <c r="H110" s="43" t="s">
        <v>335</v>
      </c>
      <c r="I110" s="26" t="str">
        <f>VLOOKUP(C110,'[1]语文面试成绩表 (排名)'!$E$4:$H$489,4,0)</f>
        <v>缺考</v>
      </c>
      <c r="J110" s="26">
        <v>0</v>
      </c>
      <c r="K110" s="27">
        <v>105</v>
      </c>
      <c r="L110" s="27"/>
      <c r="M110" s="29"/>
    </row>
    <row r="111" spans="1:13" s="3" customFormat="1" ht="27" customHeight="1">
      <c r="A111" s="17">
        <v>107</v>
      </c>
      <c r="B111" s="42" t="s">
        <v>336</v>
      </c>
      <c r="C111" s="42" t="s">
        <v>337</v>
      </c>
      <c r="D111" s="42" t="s">
        <v>18</v>
      </c>
      <c r="E111" s="42" t="s">
        <v>26</v>
      </c>
      <c r="F111" s="42" t="s">
        <v>20</v>
      </c>
      <c r="G111" s="18">
        <v>501</v>
      </c>
      <c r="H111" s="43" t="s">
        <v>338</v>
      </c>
      <c r="I111" s="26" t="str">
        <f>VLOOKUP(C111,'[1]语文面试成绩表 (排名)'!$E$4:$H$489,4,0)</f>
        <v>缺考</v>
      </c>
      <c r="J111" s="26">
        <v>0</v>
      </c>
      <c r="K111" s="27">
        <v>106</v>
      </c>
      <c r="L111" s="27"/>
      <c r="M111" s="29"/>
    </row>
    <row r="112" spans="1:13" s="3" customFormat="1" ht="27" customHeight="1">
      <c r="A112" s="17">
        <v>108</v>
      </c>
      <c r="B112" s="42" t="s">
        <v>339</v>
      </c>
      <c r="C112" s="42" t="s">
        <v>340</v>
      </c>
      <c r="D112" s="42" t="s">
        <v>18</v>
      </c>
      <c r="E112" s="42" t="s">
        <v>26</v>
      </c>
      <c r="F112" s="42" t="s">
        <v>20</v>
      </c>
      <c r="G112" s="18">
        <v>501</v>
      </c>
      <c r="H112" s="43" t="s">
        <v>21</v>
      </c>
      <c r="I112" s="26" t="str">
        <f>VLOOKUP(C112,'[1]语文面试成绩表 (排名)'!$E$4:$H$489,4,0)</f>
        <v>缺考</v>
      </c>
      <c r="J112" s="26">
        <v>0</v>
      </c>
      <c r="K112" s="27">
        <v>107</v>
      </c>
      <c r="L112" s="27"/>
      <c r="M112" s="29"/>
    </row>
    <row r="113" spans="1:13" s="3" customFormat="1" ht="27" customHeight="1">
      <c r="A113" s="17">
        <v>109</v>
      </c>
      <c r="B113" s="42" t="s">
        <v>341</v>
      </c>
      <c r="C113" s="42" t="s">
        <v>342</v>
      </c>
      <c r="D113" s="42" t="s">
        <v>18</v>
      </c>
      <c r="E113" s="42" t="s">
        <v>26</v>
      </c>
      <c r="F113" s="42" t="s">
        <v>20</v>
      </c>
      <c r="G113" s="18">
        <v>501</v>
      </c>
      <c r="H113" s="43" t="s">
        <v>288</v>
      </c>
      <c r="I113" s="26" t="str">
        <f>VLOOKUP(C113,'[1]语文面试成绩表 (排名)'!$E$4:$H$489,4,0)</f>
        <v>缺考</v>
      </c>
      <c r="J113" s="26">
        <v>0</v>
      </c>
      <c r="K113" s="27">
        <v>108</v>
      </c>
      <c r="L113" s="27"/>
      <c r="M113" s="29"/>
    </row>
    <row r="114" spans="1:13" s="3" customFormat="1" ht="27" customHeight="1">
      <c r="A114" s="17">
        <v>110</v>
      </c>
      <c r="B114" s="42" t="s">
        <v>343</v>
      </c>
      <c r="C114" s="42" t="s">
        <v>344</v>
      </c>
      <c r="D114" s="42" t="s">
        <v>18</v>
      </c>
      <c r="E114" s="42" t="s">
        <v>26</v>
      </c>
      <c r="F114" s="42" t="s">
        <v>20</v>
      </c>
      <c r="G114" s="18">
        <v>501</v>
      </c>
      <c r="H114" s="43" t="s">
        <v>345</v>
      </c>
      <c r="I114" s="26" t="str">
        <f>VLOOKUP(C114,'[1]语文面试成绩表 (排名)'!$E$4:$H$489,4,0)</f>
        <v>缺考</v>
      </c>
      <c r="J114" s="26">
        <v>0</v>
      </c>
      <c r="K114" s="27">
        <v>109</v>
      </c>
      <c r="L114" s="27"/>
      <c r="M114" s="29"/>
    </row>
    <row r="115" spans="1:13" s="3" customFormat="1" ht="27" customHeight="1">
      <c r="A115" s="17">
        <v>111</v>
      </c>
      <c r="B115" s="42" t="s">
        <v>346</v>
      </c>
      <c r="C115" s="42" t="s">
        <v>347</v>
      </c>
      <c r="D115" s="42" t="s">
        <v>18</v>
      </c>
      <c r="E115" s="42" t="s">
        <v>26</v>
      </c>
      <c r="F115" s="42" t="s">
        <v>20</v>
      </c>
      <c r="G115" s="18">
        <v>501</v>
      </c>
      <c r="H115" s="43" t="s">
        <v>348</v>
      </c>
      <c r="I115" s="26" t="str">
        <f>VLOOKUP(C115,'[1]语文面试成绩表 (排名)'!$E$4:$H$489,4,0)</f>
        <v>缺考</v>
      </c>
      <c r="J115" s="26">
        <v>0</v>
      </c>
      <c r="K115" s="27">
        <v>110</v>
      </c>
      <c r="L115" s="27"/>
      <c r="M115" s="29"/>
    </row>
    <row r="116" spans="1:13" s="3" customFormat="1" ht="27" customHeight="1">
      <c r="A116" s="17">
        <v>112</v>
      </c>
      <c r="B116" s="42" t="s">
        <v>349</v>
      </c>
      <c r="C116" s="42" t="s">
        <v>350</v>
      </c>
      <c r="D116" s="42" t="s">
        <v>18</v>
      </c>
      <c r="E116" s="42" t="s">
        <v>26</v>
      </c>
      <c r="F116" s="42" t="s">
        <v>20</v>
      </c>
      <c r="G116" s="18">
        <v>501</v>
      </c>
      <c r="H116" s="43" t="s">
        <v>351</v>
      </c>
      <c r="I116" s="26" t="str">
        <f>VLOOKUP(C116,'[1]语文面试成绩表 (排名)'!$E$4:$H$489,4,0)</f>
        <v>缺考</v>
      </c>
      <c r="J116" s="26">
        <v>0</v>
      </c>
      <c r="K116" s="27">
        <v>111</v>
      </c>
      <c r="L116" s="27"/>
      <c r="M116" s="29"/>
    </row>
    <row r="117" spans="1:13" s="3" customFormat="1" ht="27" customHeight="1">
      <c r="A117" s="17">
        <v>113</v>
      </c>
      <c r="B117" s="42" t="s">
        <v>352</v>
      </c>
      <c r="C117" s="42" t="s">
        <v>353</v>
      </c>
      <c r="D117" s="42" t="s">
        <v>18</v>
      </c>
      <c r="E117" s="42" t="s">
        <v>26</v>
      </c>
      <c r="F117" s="42" t="s">
        <v>20</v>
      </c>
      <c r="G117" s="18">
        <v>501</v>
      </c>
      <c r="H117" s="43" t="s">
        <v>354</v>
      </c>
      <c r="I117" s="26" t="str">
        <f>VLOOKUP(C117,'[1]语文面试成绩表 (排名)'!$E$4:$H$489,4,0)</f>
        <v>缺考</v>
      </c>
      <c r="J117" s="26">
        <v>0</v>
      </c>
      <c r="K117" s="27">
        <v>112</v>
      </c>
      <c r="L117" s="27"/>
      <c r="M117" s="29"/>
    </row>
    <row r="118" spans="1:13" s="3" customFormat="1" ht="27" customHeight="1">
      <c r="A118" s="17">
        <v>114</v>
      </c>
      <c r="B118" s="42" t="s">
        <v>355</v>
      </c>
      <c r="C118" s="42" t="s">
        <v>356</v>
      </c>
      <c r="D118" s="42" t="s">
        <v>18</v>
      </c>
      <c r="E118" s="42" t="s">
        <v>26</v>
      </c>
      <c r="F118" s="42" t="s">
        <v>20</v>
      </c>
      <c r="G118" s="18">
        <v>501</v>
      </c>
      <c r="H118" s="43" t="s">
        <v>357</v>
      </c>
      <c r="I118" s="26" t="str">
        <f>VLOOKUP(C118,'[1]语文面试成绩表 (排名)'!$E$4:$H$489,4,0)</f>
        <v>缺考</v>
      </c>
      <c r="J118" s="26">
        <v>0</v>
      </c>
      <c r="K118" s="27">
        <v>113</v>
      </c>
      <c r="L118" s="27"/>
      <c r="M118" s="29"/>
    </row>
    <row r="119" spans="1:13" s="3" customFormat="1" ht="27" customHeight="1">
      <c r="A119" s="17">
        <v>115</v>
      </c>
      <c r="B119" s="42" t="s">
        <v>358</v>
      </c>
      <c r="C119" s="42" t="s">
        <v>359</v>
      </c>
      <c r="D119" s="42" t="s">
        <v>18</v>
      </c>
      <c r="E119" s="42" t="s">
        <v>26</v>
      </c>
      <c r="F119" s="42" t="s">
        <v>20</v>
      </c>
      <c r="G119" s="18">
        <v>501</v>
      </c>
      <c r="H119" s="43" t="s">
        <v>360</v>
      </c>
      <c r="I119" s="26" t="str">
        <f>VLOOKUP(C119,'[1]语文面试成绩表 (排名)'!$E$4:$H$489,4,0)</f>
        <v>缺考</v>
      </c>
      <c r="J119" s="26">
        <v>0</v>
      </c>
      <c r="K119" s="27">
        <v>114</v>
      </c>
      <c r="L119" s="27"/>
      <c r="M119" s="29"/>
    </row>
    <row r="120" spans="1:13" s="3" customFormat="1" ht="27" customHeight="1">
      <c r="A120" s="17">
        <v>116</v>
      </c>
      <c r="B120" s="42" t="s">
        <v>361</v>
      </c>
      <c r="C120" s="42" t="s">
        <v>362</v>
      </c>
      <c r="D120" s="42" t="s">
        <v>18</v>
      </c>
      <c r="E120" s="42" t="s">
        <v>26</v>
      </c>
      <c r="F120" s="42" t="s">
        <v>20</v>
      </c>
      <c r="G120" s="18">
        <v>501</v>
      </c>
      <c r="H120" s="43" t="s">
        <v>363</v>
      </c>
      <c r="I120" s="26" t="str">
        <f>VLOOKUP(C120,'[1]语文面试成绩表 (排名)'!$E$4:$H$489,4,0)</f>
        <v>缺考</v>
      </c>
      <c r="J120" s="26">
        <v>0</v>
      </c>
      <c r="K120" s="27">
        <v>115</v>
      </c>
      <c r="L120" s="27"/>
      <c r="M120" s="29"/>
    </row>
    <row r="121" spans="1:13" s="3" customFormat="1" ht="27" customHeight="1">
      <c r="A121" s="17">
        <v>117</v>
      </c>
      <c r="B121" s="42" t="s">
        <v>364</v>
      </c>
      <c r="C121" s="42" t="s">
        <v>365</v>
      </c>
      <c r="D121" s="42" t="s">
        <v>18</v>
      </c>
      <c r="E121" s="42" t="s">
        <v>26</v>
      </c>
      <c r="F121" s="42" t="s">
        <v>20</v>
      </c>
      <c r="G121" s="18">
        <v>501</v>
      </c>
      <c r="H121" s="43" t="s">
        <v>366</v>
      </c>
      <c r="I121" s="26" t="str">
        <f>VLOOKUP(C121,'[1]语文面试成绩表 (排名)'!$E$4:$H$489,4,0)</f>
        <v>缺考</v>
      </c>
      <c r="J121" s="26">
        <v>0</v>
      </c>
      <c r="K121" s="27">
        <v>116</v>
      </c>
      <c r="L121" s="27"/>
      <c r="M121" s="29"/>
    </row>
    <row r="122" spans="1:13" s="3" customFormat="1" ht="27" customHeight="1">
      <c r="A122" s="17">
        <v>118</v>
      </c>
      <c r="B122" s="42" t="s">
        <v>367</v>
      </c>
      <c r="C122" s="42" t="s">
        <v>368</v>
      </c>
      <c r="D122" s="42" t="s">
        <v>18</v>
      </c>
      <c r="E122" s="42" t="s">
        <v>26</v>
      </c>
      <c r="F122" s="42" t="s">
        <v>369</v>
      </c>
      <c r="G122" s="18">
        <v>502</v>
      </c>
      <c r="H122" s="43" t="s">
        <v>370</v>
      </c>
      <c r="I122" s="26">
        <f>VLOOKUP(C122,'[1]语文面试成绩表 (排名)'!$E$4:$H$489,4,0)</f>
        <v>81.166</v>
      </c>
      <c r="J122" s="26">
        <f aca="true" t="shared" si="2" ref="J122:J185">H122/2+I122/2</f>
        <v>84.018</v>
      </c>
      <c r="K122" s="27">
        <v>1</v>
      </c>
      <c r="L122" s="28" t="s">
        <v>22</v>
      </c>
      <c r="M122" s="29"/>
    </row>
    <row r="123" spans="1:13" s="3" customFormat="1" ht="27" customHeight="1">
      <c r="A123" s="17">
        <v>119</v>
      </c>
      <c r="B123" s="42" t="s">
        <v>371</v>
      </c>
      <c r="C123" s="42" t="s">
        <v>372</v>
      </c>
      <c r="D123" s="42" t="s">
        <v>18</v>
      </c>
      <c r="E123" s="42" t="s">
        <v>26</v>
      </c>
      <c r="F123" s="42" t="s">
        <v>369</v>
      </c>
      <c r="G123" s="18">
        <v>502</v>
      </c>
      <c r="H123" s="43" t="s">
        <v>373</v>
      </c>
      <c r="I123" s="26">
        <f>VLOOKUP(C123,'[1]语文面试成绩表 (排名)'!$E$4:$H$489,4,0)</f>
        <v>85.833</v>
      </c>
      <c r="J123" s="26">
        <f t="shared" si="2"/>
        <v>83.6015</v>
      </c>
      <c r="K123" s="27">
        <v>2</v>
      </c>
      <c r="L123" s="28" t="s">
        <v>22</v>
      </c>
      <c r="M123" s="29"/>
    </row>
    <row r="124" spans="1:13" s="3" customFormat="1" ht="27" customHeight="1">
      <c r="A124" s="17">
        <v>120</v>
      </c>
      <c r="B124" s="42" t="s">
        <v>374</v>
      </c>
      <c r="C124" s="42" t="s">
        <v>375</v>
      </c>
      <c r="D124" s="42" t="s">
        <v>171</v>
      </c>
      <c r="E124" s="42" t="s">
        <v>26</v>
      </c>
      <c r="F124" s="42" t="s">
        <v>369</v>
      </c>
      <c r="G124" s="18">
        <v>502</v>
      </c>
      <c r="H124" s="43" t="s">
        <v>376</v>
      </c>
      <c r="I124" s="26">
        <f>VLOOKUP(C124,'[1]语文面试成绩表 (排名)'!$E$4:$H$489,4,0)</f>
        <v>79</v>
      </c>
      <c r="J124" s="26">
        <f t="shared" si="2"/>
        <v>81.1</v>
      </c>
      <c r="K124" s="27">
        <v>3</v>
      </c>
      <c r="L124" s="28" t="s">
        <v>22</v>
      </c>
      <c r="M124" s="29"/>
    </row>
    <row r="125" spans="1:13" s="3" customFormat="1" ht="27" customHeight="1">
      <c r="A125" s="17">
        <v>121</v>
      </c>
      <c r="B125" s="42" t="s">
        <v>377</v>
      </c>
      <c r="C125" s="42" t="s">
        <v>378</v>
      </c>
      <c r="D125" s="42" t="s">
        <v>18</v>
      </c>
      <c r="E125" s="42" t="s">
        <v>26</v>
      </c>
      <c r="F125" s="42" t="s">
        <v>369</v>
      </c>
      <c r="G125" s="18">
        <v>502</v>
      </c>
      <c r="H125" s="43" t="s">
        <v>379</v>
      </c>
      <c r="I125" s="26">
        <f>VLOOKUP(C125,'[1]语文面试成绩表 (排名)'!$E$4:$H$489,4,0)</f>
        <v>80.666</v>
      </c>
      <c r="J125" s="26">
        <f t="shared" si="2"/>
        <v>80.18299999999999</v>
      </c>
      <c r="K125" s="27">
        <v>4</v>
      </c>
      <c r="L125" s="28" t="s">
        <v>22</v>
      </c>
      <c r="M125" s="29"/>
    </row>
    <row r="126" spans="1:13" s="3" customFormat="1" ht="27" customHeight="1">
      <c r="A126" s="17">
        <v>122</v>
      </c>
      <c r="B126" s="42" t="s">
        <v>380</v>
      </c>
      <c r="C126" s="42" t="s">
        <v>381</v>
      </c>
      <c r="D126" s="42" t="s">
        <v>18</v>
      </c>
      <c r="E126" s="42" t="s">
        <v>26</v>
      </c>
      <c r="F126" s="42" t="s">
        <v>369</v>
      </c>
      <c r="G126" s="18">
        <v>502</v>
      </c>
      <c r="H126" s="43" t="s">
        <v>382</v>
      </c>
      <c r="I126" s="26">
        <f>VLOOKUP(C126,'[1]语文面试成绩表 (排名)'!$E$4:$H$489,4,0)</f>
        <v>77.67</v>
      </c>
      <c r="J126" s="26">
        <f t="shared" si="2"/>
        <v>79.63</v>
      </c>
      <c r="K126" s="27">
        <v>5</v>
      </c>
      <c r="L126" s="28" t="s">
        <v>22</v>
      </c>
      <c r="M126" s="29"/>
    </row>
    <row r="127" spans="1:13" s="3" customFormat="1" ht="27" customHeight="1">
      <c r="A127" s="17">
        <v>123</v>
      </c>
      <c r="B127" s="42" t="s">
        <v>383</v>
      </c>
      <c r="C127" s="42" t="s">
        <v>384</v>
      </c>
      <c r="D127" s="42" t="s">
        <v>18</v>
      </c>
      <c r="E127" s="42" t="s">
        <v>26</v>
      </c>
      <c r="F127" s="42" t="s">
        <v>369</v>
      </c>
      <c r="G127" s="18">
        <v>502</v>
      </c>
      <c r="H127" s="43" t="s">
        <v>385</v>
      </c>
      <c r="I127" s="26">
        <f>VLOOKUP(C127,'[1]语文面试成绩表 (排名)'!$E$4:$H$489,4,0)</f>
        <v>83.333</v>
      </c>
      <c r="J127" s="26">
        <f t="shared" si="2"/>
        <v>79.4065</v>
      </c>
      <c r="K127" s="27">
        <v>6</v>
      </c>
      <c r="L127" s="28" t="s">
        <v>22</v>
      </c>
      <c r="M127" s="29"/>
    </row>
    <row r="128" spans="1:13" s="3" customFormat="1" ht="27" customHeight="1">
      <c r="A128" s="17">
        <v>124</v>
      </c>
      <c r="B128" s="42" t="s">
        <v>386</v>
      </c>
      <c r="C128" s="42" t="s">
        <v>387</v>
      </c>
      <c r="D128" s="42" t="s">
        <v>18</v>
      </c>
      <c r="E128" s="42" t="s">
        <v>26</v>
      </c>
      <c r="F128" s="42" t="s">
        <v>369</v>
      </c>
      <c r="G128" s="18">
        <v>502</v>
      </c>
      <c r="H128" s="43" t="s">
        <v>388</v>
      </c>
      <c r="I128" s="26">
        <f>VLOOKUP(C128,'[1]语文面试成绩表 (排名)'!$E$4:$H$489,4,0)</f>
        <v>86.5</v>
      </c>
      <c r="J128" s="26">
        <f t="shared" si="2"/>
        <v>78.795</v>
      </c>
      <c r="K128" s="27">
        <v>7</v>
      </c>
      <c r="L128" s="28" t="s">
        <v>22</v>
      </c>
      <c r="M128" s="29"/>
    </row>
    <row r="129" spans="1:13" s="3" customFormat="1" ht="27" customHeight="1">
      <c r="A129" s="17">
        <v>125</v>
      </c>
      <c r="B129" s="42" t="s">
        <v>389</v>
      </c>
      <c r="C129" s="42" t="s">
        <v>390</v>
      </c>
      <c r="D129" s="42" t="s">
        <v>171</v>
      </c>
      <c r="E129" s="42" t="s">
        <v>26</v>
      </c>
      <c r="F129" s="42" t="s">
        <v>369</v>
      </c>
      <c r="G129" s="18">
        <v>502</v>
      </c>
      <c r="H129" s="43" t="s">
        <v>391</v>
      </c>
      <c r="I129" s="26">
        <f>VLOOKUP(C129,'[1]语文面试成绩表 (排名)'!$E$4:$H$489,4,0)</f>
        <v>80</v>
      </c>
      <c r="J129" s="26">
        <f t="shared" si="2"/>
        <v>78.265</v>
      </c>
      <c r="K129" s="27">
        <v>8</v>
      </c>
      <c r="L129" s="28" t="s">
        <v>22</v>
      </c>
      <c r="M129" s="29"/>
    </row>
    <row r="130" spans="1:13" s="3" customFormat="1" ht="27" customHeight="1">
      <c r="A130" s="17">
        <v>126</v>
      </c>
      <c r="B130" s="42" t="s">
        <v>392</v>
      </c>
      <c r="C130" s="42" t="s">
        <v>393</v>
      </c>
      <c r="D130" s="42" t="s">
        <v>18</v>
      </c>
      <c r="E130" s="42" t="s">
        <v>26</v>
      </c>
      <c r="F130" s="42" t="s">
        <v>369</v>
      </c>
      <c r="G130" s="18">
        <v>502</v>
      </c>
      <c r="H130" s="43" t="s">
        <v>244</v>
      </c>
      <c r="I130" s="26">
        <f>VLOOKUP(C130,'[1]语文面试成绩表 (排名)'!$E$4:$H$489,4,0)</f>
        <v>85.67</v>
      </c>
      <c r="J130" s="26">
        <f t="shared" si="2"/>
        <v>78.1</v>
      </c>
      <c r="K130" s="27">
        <v>9</v>
      </c>
      <c r="L130" s="28" t="s">
        <v>22</v>
      </c>
      <c r="M130" s="29"/>
    </row>
    <row r="131" spans="1:13" s="3" customFormat="1" ht="27" customHeight="1">
      <c r="A131" s="17">
        <v>127</v>
      </c>
      <c r="B131" s="42" t="s">
        <v>394</v>
      </c>
      <c r="C131" s="42" t="s">
        <v>395</v>
      </c>
      <c r="D131" s="42" t="s">
        <v>18</v>
      </c>
      <c r="E131" s="42" t="s">
        <v>26</v>
      </c>
      <c r="F131" s="42" t="s">
        <v>369</v>
      </c>
      <c r="G131" s="18">
        <v>502</v>
      </c>
      <c r="H131" s="43" t="s">
        <v>396</v>
      </c>
      <c r="I131" s="26">
        <f>VLOOKUP(C131,'[1]语文面试成绩表 (排名)'!$E$4:$H$489,4,0)</f>
        <v>83.166</v>
      </c>
      <c r="J131" s="26">
        <f t="shared" si="2"/>
        <v>77.43299999999999</v>
      </c>
      <c r="K131" s="27">
        <v>10</v>
      </c>
      <c r="L131" s="28" t="s">
        <v>22</v>
      </c>
      <c r="M131" s="29"/>
    </row>
    <row r="132" spans="1:13" s="3" customFormat="1" ht="27" customHeight="1">
      <c r="A132" s="17">
        <v>128</v>
      </c>
      <c r="B132" s="42" t="s">
        <v>397</v>
      </c>
      <c r="C132" s="42" t="s">
        <v>398</v>
      </c>
      <c r="D132" s="42" t="s">
        <v>18</v>
      </c>
      <c r="E132" s="42" t="s">
        <v>26</v>
      </c>
      <c r="F132" s="42" t="s">
        <v>369</v>
      </c>
      <c r="G132" s="18">
        <v>502</v>
      </c>
      <c r="H132" s="43" t="s">
        <v>399</v>
      </c>
      <c r="I132" s="26">
        <f>VLOOKUP(C132,'[1]语文面试成绩表 (排名)'!$E$4:$H$489,4,0)</f>
        <v>77.833</v>
      </c>
      <c r="J132" s="26">
        <f t="shared" si="2"/>
        <v>76.9665</v>
      </c>
      <c r="K132" s="27">
        <v>11</v>
      </c>
      <c r="L132" s="28" t="s">
        <v>22</v>
      </c>
      <c r="M132" s="29"/>
    </row>
    <row r="133" spans="1:13" s="3" customFormat="1" ht="27" customHeight="1">
      <c r="A133" s="17">
        <v>129</v>
      </c>
      <c r="B133" s="42" t="s">
        <v>400</v>
      </c>
      <c r="C133" s="42" t="s">
        <v>401</v>
      </c>
      <c r="D133" s="42" t="s">
        <v>18</v>
      </c>
      <c r="E133" s="42" t="s">
        <v>26</v>
      </c>
      <c r="F133" s="42" t="s">
        <v>369</v>
      </c>
      <c r="G133" s="18">
        <v>502</v>
      </c>
      <c r="H133" s="43" t="s">
        <v>402</v>
      </c>
      <c r="I133" s="26">
        <f>VLOOKUP(C133,'[1]语文面试成绩表 (排名)'!$E$4:$H$489,4,0)</f>
        <v>77.666</v>
      </c>
      <c r="J133" s="26">
        <f t="shared" si="2"/>
        <v>75.773</v>
      </c>
      <c r="K133" s="27">
        <v>12</v>
      </c>
      <c r="L133" s="28" t="s">
        <v>22</v>
      </c>
      <c r="M133" s="29"/>
    </row>
    <row r="134" spans="1:13" s="3" customFormat="1" ht="27" customHeight="1">
      <c r="A134" s="17">
        <v>130</v>
      </c>
      <c r="B134" s="42" t="s">
        <v>403</v>
      </c>
      <c r="C134" s="42" t="s">
        <v>404</v>
      </c>
      <c r="D134" s="42" t="s">
        <v>18</v>
      </c>
      <c r="E134" s="42" t="s">
        <v>26</v>
      </c>
      <c r="F134" s="42" t="s">
        <v>369</v>
      </c>
      <c r="G134" s="18">
        <v>502</v>
      </c>
      <c r="H134" s="43" t="s">
        <v>405</v>
      </c>
      <c r="I134" s="26">
        <f>VLOOKUP(C134,'[1]语文面试成绩表 (排名)'!$E$4:$H$489,4,0)</f>
        <v>83.833</v>
      </c>
      <c r="J134" s="26">
        <f t="shared" si="2"/>
        <v>75.3265</v>
      </c>
      <c r="K134" s="27">
        <v>13</v>
      </c>
      <c r="L134" s="28" t="s">
        <v>22</v>
      </c>
      <c r="M134" s="29"/>
    </row>
    <row r="135" spans="1:13" s="3" customFormat="1" ht="27" customHeight="1">
      <c r="A135" s="17">
        <v>131</v>
      </c>
      <c r="B135" s="42" t="s">
        <v>406</v>
      </c>
      <c r="C135" s="42" t="s">
        <v>407</v>
      </c>
      <c r="D135" s="42" t="s">
        <v>18</v>
      </c>
      <c r="E135" s="42" t="s">
        <v>26</v>
      </c>
      <c r="F135" s="42" t="s">
        <v>369</v>
      </c>
      <c r="G135" s="18">
        <v>502</v>
      </c>
      <c r="H135" s="43" t="s">
        <v>199</v>
      </c>
      <c r="I135" s="26">
        <f>VLOOKUP(C135,'[1]语文面试成绩表 (排名)'!$E$4:$H$489,4,0)</f>
        <v>80</v>
      </c>
      <c r="J135" s="26">
        <f t="shared" si="2"/>
        <v>75.215</v>
      </c>
      <c r="K135" s="27">
        <v>14</v>
      </c>
      <c r="L135" s="28" t="s">
        <v>22</v>
      </c>
      <c r="M135" s="29"/>
    </row>
    <row r="136" spans="1:13" s="3" customFormat="1" ht="27" customHeight="1">
      <c r="A136" s="17">
        <v>132</v>
      </c>
      <c r="B136" s="42" t="s">
        <v>408</v>
      </c>
      <c r="C136" s="42" t="s">
        <v>409</v>
      </c>
      <c r="D136" s="42" t="s">
        <v>18</v>
      </c>
      <c r="E136" s="42" t="s">
        <v>26</v>
      </c>
      <c r="F136" s="42" t="s">
        <v>369</v>
      </c>
      <c r="G136" s="18">
        <v>502</v>
      </c>
      <c r="H136" s="43" t="s">
        <v>410</v>
      </c>
      <c r="I136" s="26">
        <f>VLOOKUP(C136,'[1]语文面试成绩表 (排名)'!$E$4:$H$489,4,0)</f>
        <v>79.67</v>
      </c>
      <c r="J136" s="26">
        <f t="shared" si="2"/>
        <v>75.18</v>
      </c>
      <c r="K136" s="27">
        <v>15</v>
      </c>
      <c r="L136" s="28" t="s">
        <v>22</v>
      </c>
      <c r="M136" s="29"/>
    </row>
    <row r="137" spans="1:13" s="3" customFormat="1" ht="27" customHeight="1">
      <c r="A137" s="17">
        <v>133</v>
      </c>
      <c r="B137" s="42" t="s">
        <v>411</v>
      </c>
      <c r="C137" s="42" t="s">
        <v>412</v>
      </c>
      <c r="D137" s="42" t="s">
        <v>171</v>
      </c>
      <c r="E137" s="42" t="s">
        <v>26</v>
      </c>
      <c r="F137" s="42" t="s">
        <v>369</v>
      </c>
      <c r="G137" s="18">
        <v>502</v>
      </c>
      <c r="H137" s="43" t="s">
        <v>413</v>
      </c>
      <c r="I137" s="26">
        <f>VLOOKUP(C137,'[1]语文面试成绩表 (排名)'!$E$4:$H$489,4,0)</f>
        <v>74.17</v>
      </c>
      <c r="J137" s="26">
        <f t="shared" si="2"/>
        <v>75.14500000000001</v>
      </c>
      <c r="K137" s="27">
        <v>16</v>
      </c>
      <c r="L137" s="28" t="s">
        <v>22</v>
      </c>
      <c r="M137" s="29"/>
    </row>
    <row r="138" spans="1:13" s="3" customFormat="1" ht="27" customHeight="1">
      <c r="A138" s="17">
        <v>134</v>
      </c>
      <c r="B138" s="42" t="s">
        <v>414</v>
      </c>
      <c r="C138" s="42" t="s">
        <v>415</v>
      </c>
      <c r="D138" s="42" t="s">
        <v>18</v>
      </c>
      <c r="E138" s="42" t="s">
        <v>26</v>
      </c>
      <c r="F138" s="42" t="s">
        <v>369</v>
      </c>
      <c r="G138" s="18">
        <v>502</v>
      </c>
      <c r="H138" s="43" t="s">
        <v>416</v>
      </c>
      <c r="I138" s="26">
        <f>VLOOKUP(C138,'[1]语文面试成绩表 (排名)'!$E$4:$H$489,4,0)</f>
        <v>82.83</v>
      </c>
      <c r="J138" s="26">
        <f t="shared" si="2"/>
        <v>74.765</v>
      </c>
      <c r="K138" s="27">
        <v>17</v>
      </c>
      <c r="L138" s="28" t="s">
        <v>22</v>
      </c>
      <c r="M138" s="29"/>
    </row>
    <row r="139" spans="1:13" s="3" customFormat="1" ht="27" customHeight="1">
      <c r="A139" s="17">
        <v>135</v>
      </c>
      <c r="B139" s="42" t="s">
        <v>417</v>
      </c>
      <c r="C139" s="42" t="s">
        <v>418</v>
      </c>
      <c r="D139" s="42" t="s">
        <v>18</v>
      </c>
      <c r="E139" s="42" t="s">
        <v>26</v>
      </c>
      <c r="F139" s="42" t="s">
        <v>369</v>
      </c>
      <c r="G139" s="18">
        <v>502</v>
      </c>
      <c r="H139" s="43" t="s">
        <v>419</v>
      </c>
      <c r="I139" s="26">
        <f>VLOOKUP(C139,'[1]语文面试成绩表 (排名)'!$E$4:$H$489,4,0)</f>
        <v>79.5</v>
      </c>
      <c r="J139" s="26">
        <f t="shared" si="2"/>
        <v>74.7</v>
      </c>
      <c r="K139" s="27">
        <v>18</v>
      </c>
      <c r="L139" s="28" t="s">
        <v>22</v>
      </c>
      <c r="M139" s="29"/>
    </row>
    <row r="140" spans="1:13" s="3" customFormat="1" ht="27" customHeight="1">
      <c r="A140" s="17">
        <v>136</v>
      </c>
      <c r="B140" s="42" t="s">
        <v>420</v>
      </c>
      <c r="C140" s="42" t="s">
        <v>421</v>
      </c>
      <c r="D140" s="42" t="s">
        <v>18</v>
      </c>
      <c r="E140" s="42" t="s">
        <v>26</v>
      </c>
      <c r="F140" s="42" t="s">
        <v>369</v>
      </c>
      <c r="G140" s="18">
        <v>502</v>
      </c>
      <c r="H140" s="43" t="s">
        <v>422</v>
      </c>
      <c r="I140" s="26">
        <f>VLOOKUP(C140,'[1]语文面试成绩表 (排名)'!$E$4:$H$489,4,0)</f>
        <v>80.666</v>
      </c>
      <c r="J140" s="26">
        <f t="shared" si="2"/>
        <v>74.60300000000001</v>
      </c>
      <c r="K140" s="27">
        <v>19</v>
      </c>
      <c r="L140" s="28" t="s">
        <v>22</v>
      </c>
      <c r="M140" s="29"/>
    </row>
    <row r="141" spans="1:13" s="3" customFormat="1" ht="27" customHeight="1">
      <c r="A141" s="17">
        <v>137</v>
      </c>
      <c r="B141" s="42" t="s">
        <v>423</v>
      </c>
      <c r="C141" s="42" t="s">
        <v>424</v>
      </c>
      <c r="D141" s="42" t="s">
        <v>18</v>
      </c>
      <c r="E141" s="42" t="s">
        <v>26</v>
      </c>
      <c r="F141" s="42" t="s">
        <v>369</v>
      </c>
      <c r="G141" s="18">
        <v>502</v>
      </c>
      <c r="H141" s="43" t="s">
        <v>425</v>
      </c>
      <c r="I141" s="26">
        <f>VLOOKUP(C141,'[1]语文面试成绩表 (排名)'!$E$4:$H$489,4,0)</f>
        <v>85</v>
      </c>
      <c r="J141" s="26">
        <f t="shared" si="2"/>
        <v>74.53</v>
      </c>
      <c r="K141" s="27">
        <v>20</v>
      </c>
      <c r="L141" s="28" t="s">
        <v>22</v>
      </c>
      <c r="M141" s="29"/>
    </row>
    <row r="142" spans="1:13" s="3" customFormat="1" ht="27" customHeight="1">
      <c r="A142" s="17">
        <v>138</v>
      </c>
      <c r="B142" s="42" t="s">
        <v>426</v>
      </c>
      <c r="C142" s="42" t="s">
        <v>427</v>
      </c>
      <c r="D142" s="42" t="s">
        <v>18</v>
      </c>
      <c r="E142" s="42" t="s">
        <v>26</v>
      </c>
      <c r="F142" s="42" t="s">
        <v>369</v>
      </c>
      <c r="G142" s="18">
        <v>502</v>
      </c>
      <c r="H142" s="43" t="s">
        <v>428</v>
      </c>
      <c r="I142" s="26">
        <f>VLOOKUP(C142,'[1]语文面试成绩表 (排名)'!$E$4:$H$489,4,0)</f>
        <v>82.333</v>
      </c>
      <c r="J142" s="26">
        <f t="shared" si="2"/>
        <v>74.4365</v>
      </c>
      <c r="K142" s="27">
        <v>21</v>
      </c>
      <c r="L142" s="28" t="s">
        <v>22</v>
      </c>
      <c r="M142" s="29"/>
    </row>
    <row r="143" spans="1:13" s="3" customFormat="1" ht="27" customHeight="1">
      <c r="A143" s="17">
        <v>139</v>
      </c>
      <c r="B143" s="42" t="s">
        <v>429</v>
      </c>
      <c r="C143" s="42" t="s">
        <v>430</v>
      </c>
      <c r="D143" s="42" t="s">
        <v>18</v>
      </c>
      <c r="E143" s="42" t="s">
        <v>26</v>
      </c>
      <c r="F143" s="42" t="s">
        <v>369</v>
      </c>
      <c r="G143" s="18">
        <v>502</v>
      </c>
      <c r="H143" s="43" t="s">
        <v>431</v>
      </c>
      <c r="I143" s="26">
        <f>VLOOKUP(C143,'[1]语文面试成绩表 (排名)'!$E$4:$H$489,4,0)</f>
        <v>77.333</v>
      </c>
      <c r="J143" s="26">
        <f t="shared" si="2"/>
        <v>74.4165</v>
      </c>
      <c r="K143" s="27">
        <v>22</v>
      </c>
      <c r="L143" s="28" t="s">
        <v>22</v>
      </c>
      <c r="M143" s="29"/>
    </row>
    <row r="144" spans="1:13" s="3" customFormat="1" ht="27" customHeight="1">
      <c r="A144" s="17">
        <v>140</v>
      </c>
      <c r="B144" s="42" t="s">
        <v>432</v>
      </c>
      <c r="C144" s="42" t="s">
        <v>433</v>
      </c>
      <c r="D144" s="42" t="s">
        <v>18</v>
      </c>
      <c r="E144" s="42" t="s">
        <v>26</v>
      </c>
      <c r="F144" s="42" t="s">
        <v>369</v>
      </c>
      <c r="G144" s="18">
        <v>502</v>
      </c>
      <c r="H144" s="43" t="s">
        <v>434</v>
      </c>
      <c r="I144" s="26">
        <f>VLOOKUP(C144,'[1]语文面试成绩表 (排名)'!$E$4:$H$489,4,0)</f>
        <v>82.833</v>
      </c>
      <c r="J144" s="26">
        <f t="shared" si="2"/>
        <v>73.89150000000001</v>
      </c>
      <c r="K144" s="27">
        <v>23</v>
      </c>
      <c r="L144" s="28" t="s">
        <v>22</v>
      </c>
      <c r="M144" s="29"/>
    </row>
    <row r="145" spans="1:13" s="3" customFormat="1" ht="27" customHeight="1">
      <c r="A145" s="17">
        <v>141</v>
      </c>
      <c r="B145" s="42" t="s">
        <v>435</v>
      </c>
      <c r="C145" s="42" t="s">
        <v>436</v>
      </c>
      <c r="D145" s="42" t="s">
        <v>171</v>
      </c>
      <c r="E145" s="42" t="s">
        <v>26</v>
      </c>
      <c r="F145" s="42" t="s">
        <v>369</v>
      </c>
      <c r="G145" s="18">
        <v>502</v>
      </c>
      <c r="H145" s="43" t="s">
        <v>437</v>
      </c>
      <c r="I145" s="26">
        <f>VLOOKUP(C145,'[1]语文面试成绩表 (排名)'!$E$4:$H$489,4,0)</f>
        <v>76.166</v>
      </c>
      <c r="J145" s="26">
        <f t="shared" si="2"/>
        <v>73.81299999999999</v>
      </c>
      <c r="K145" s="27">
        <v>24</v>
      </c>
      <c r="L145" s="28" t="s">
        <v>22</v>
      </c>
      <c r="M145" s="29"/>
    </row>
    <row r="146" spans="1:13" s="3" customFormat="1" ht="27" customHeight="1">
      <c r="A146" s="17">
        <v>142</v>
      </c>
      <c r="B146" s="42" t="s">
        <v>438</v>
      </c>
      <c r="C146" s="42" t="s">
        <v>439</v>
      </c>
      <c r="D146" s="42" t="s">
        <v>18</v>
      </c>
      <c r="E146" s="42" t="s">
        <v>26</v>
      </c>
      <c r="F146" s="42" t="s">
        <v>369</v>
      </c>
      <c r="G146" s="18">
        <v>502</v>
      </c>
      <c r="H146" s="43" t="s">
        <v>440</v>
      </c>
      <c r="I146" s="26">
        <f>VLOOKUP(C146,'[1]语文面试成绩表 (排名)'!$E$4:$H$489,4,0)</f>
        <v>68.833</v>
      </c>
      <c r="J146" s="26">
        <f t="shared" si="2"/>
        <v>73.7565</v>
      </c>
      <c r="K146" s="27">
        <v>25</v>
      </c>
      <c r="L146" s="28" t="s">
        <v>22</v>
      </c>
      <c r="M146" s="29"/>
    </row>
    <row r="147" spans="1:13" s="3" customFormat="1" ht="27" customHeight="1">
      <c r="A147" s="17">
        <v>143</v>
      </c>
      <c r="B147" s="42" t="s">
        <v>441</v>
      </c>
      <c r="C147" s="42" t="s">
        <v>442</v>
      </c>
      <c r="D147" s="42" t="s">
        <v>18</v>
      </c>
      <c r="E147" s="42" t="s">
        <v>26</v>
      </c>
      <c r="F147" s="42" t="s">
        <v>369</v>
      </c>
      <c r="G147" s="18">
        <v>502</v>
      </c>
      <c r="H147" s="43" t="s">
        <v>443</v>
      </c>
      <c r="I147" s="26">
        <f>VLOOKUP(C147,'[1]语文面试成绩表 (排名)'!$E$4:$H$489,4,0)</f>
        <v>82.666</v>
      </c>
      <c r="J147" s="26">
        <f t="shared" si="2"/>
        <v>73.338</v>
      </c>
      <c r="K147" s="27">
        <v>26</v>
      </c>
      <c r="L147" s="28" t="s">
        <v>22</v>
      </c>
      <c r="M147" s="29"/>
    </row>
    <row r="148" spans="1:13" s="3" customFormat="1" ht="27" customHeight="1">
      <c r="A148" s="17">
        <v>144</v>
      </c>
      <c r="B148" s="42" t="s">
        <v>444</v>
      </c>
      <c r="C148" s="42" t="s">
        <v>445</v>
      </c>
      <c r="D148" s="42" t="s">
        <v>18</v>
      </c>
      <c r="E148" s="42" t="s">
        <v>26</v>
      </c>
      <c r="F148" s="42" t="s">
        <v>369</v>
      </c>
      <c r="G148" s="18">
        <v>502</v>
      </c>
      <c r="H148" s="43" t="s">
        <v>446</v>
      </c>
      <c r="I148" s="26">
        <f>VLOOKUP(C148,'[1]语文面试成绩表 (排名)'!$E$4:$H$489,4,0)</f>
        <v>82.666</v>
      </c>
      <c r="J148" s="26">
        <f t="shared" si="2"/>
        <v>73.318</v>
      </c>
      <c r="K148" s="27">
        <v>27</v>
      </c>
      <c r="L148" s="28" t="s">
        <v>22</v>
      </c>
      <c r="M148" s="29"/>
    </row>
    <row r="149" spans="1:13" s="3" customFormat="1" ht="27" customHeight="1">
      <c r="A149" s="17">
        <v>145</v>
      </c>
      <c r="B149" s="42" t="s">
        <v>447</v>
      </c>
      <c r="C149" s="42" t="s">
        <v>448</v>
      </c>
      <c r="D149" s="42" t="s">
        <v>18</v>
      </c>
      <c r="E149" s="42" t="s">
        <v>26</v>
      </c>
      <c r="F149" s="42" t="s">
        <v>369</v>
      </c>
      <c r="G149" s="18">
        <v>502</v>
      </c>
      <c r="H149" s="43" t="s">
        <v>449</v>
      </c>
      <c r="I149" s="26">
        <f>VLOOKUP(C149,'[1]语文面试成绩表 (排名)'!$E$4:$H$489,4,0)</f>
        <v>77.833</v>
      </c>
      <c r="J149" s="26">
        <f t="shared" si="2"/>
        <v>73.26650000000001</v>
      </c>
      <c r="K149" s="27">
        <v>28</v>
      </c>
      <c r="L149" s="28" t="s">
        <v>22</v>
      </c>
      <c r="M149" s="29"/>
    </row>
    <row r="150" spans="1:13" s="3" customFormat="1" ht="27" customHeight="1">
      <c r="A150" s="17">
        <v>146</v>
      </c>
      <c r="B150" s="42" t="s">
        <v>450</v>
      </c>
      <c r="C150" s="42" t="s">
        <v>451</v>
      </c>
      <c r="D150" s="42" t="s">
        <v>18</v>
      </c>
      <c r="E150" s="42" t="s">
        <v>26</v>
      </c>
      <c r="F150" s="42" t="s">
        <v>369</v>
      </c>
      <c r="G150" s="18">
        <v>502</v>
      </c>
      <c r="H150" s="43" t="s">
        <v>452</v>
      </c>
      <c r="I150" s="26">
        <f>VLOOKUP(C150,'[1]语文面试成绩表 (排名)'!$E$4:$H$489,4,0)</f>
        <v>77.5</v>
      </c>
      <c r="J150" s="26">
        <f t="shared" si="2"/>
        <v>72.88</v>
      </c>
      <c r="K150" s="27">
        <v>29</v>
      </c>
      <c r="L150" s="28" t="s">
        <v>22</v>
      </c>
      <c r="M150" s="29"/>
    </row>
    <row r="151" spans="1:13" s="3" customFormat="1" ht="27" customHeight="1">
      <c r="A151" s="17">
        <v>147</v>
      </c>
      <c r="B151" s="42" t="s">
        <v>453</v>
      </c>
      <c r="C151" s="42" t="s">
        <v>454</v>
      </c>
      <c r="D151" s="42" t="s">
        <v>18</v>
      </c>
      <c r="E151" s="42" t="s">
        <v>26</v>
      </c>
      <c r="F151" s="42" t="s">
        <v>369</v>
      </c>
      <c r="G151" s="18">
        <v>502</v>
      </c>
      <c r="H151" s="43" t="s">
        <v>455</v>
      </c>
      <c r="I151" s="26">
        <f>VLOOKUP(C151,'[1]语文面试成绩表 (排名)'!$E$4:$H$489,4,0)</f>
        <v>78.17</v>
      </c>
      <c r="J151" s="26">
        <f t="shared" si="2"/>
        <v>72.86</v>
      </c>
      <c r="K151" s="27">
        <v>30</v>
      </c>
      <c r="L151" s="28" t="s">
        <v>22</v>
      </c>
      <c r="M151" s="29"/>
    </row>
    <row r="152" spans="1:13" s="3" customFormat="1" ht="27" customHeight="1">
      <c r="A152" s="17">
        <v>148</v>
      </c>
      <c r="B152" s="42" t="s">
        <v>456</v>
      </c>
      <c r="C152" s="42" t="s">
        <v>457</v>
      </c>
      <c r="D152" s="42" t="s">
        <v>18</v>
      </c>
      <c r="E152" s="42" t="s">
        <v>26</v>
      </c>
      <c r="F152" s="42" t="s">
        <v>369</v>
      </c>
      <c r="G152" s="18">
        <v>502</v>
      </c>
      <c r="H152" s="43" t="s">
        <v>458</v>
      </c>
      <c r="I152" s="26">
        <f>VLOOKUP(C152,'[1]语文面试成绩表 (排名)'!$E$4:$H$489,4,0)</f>
        <v>80.5</v>
      </c>
      <c r="J152" s="26">
        <f t="shared" si="2"/>
        <v>72.61</v>
      </c>
      <c r="K152" s="27">
        <v>31</v>
      </c>
      <c r="L152" s="28" t="s">
        <v>22</v>
      </c>
      <c r="M152" s="29"/>
    </row>
    <row r="153" spans="1:13" s="3" customFormat="1" ht="27" customHeight="1">
      <c r="A153" s="17">
        <v>149</v>
      </c>
      <c r="B153" s="42" t="s">
        <v>459</v>
      </c>
      <c r="C153" s="42" t="s">
        <v>460</v>
      </c>
      <c r="D153" s="42" t="s">
        <v>18</v>
      </c>
      <c r="E153" s="42" t="s">
        <v>26</v>
      </c>
      <c r="F153" s="42" t="s">
        <v>369</v>
      </c>
      <c r="G153" s="18">
        <v>502</v>
      </c>
      <c r="H153" s="43" t="s">
        <v>461</v>
      </c>
      <c r="I153" s="26">
        <f>VLOOKUP(C153,'[1]语文面试成绩表 (排名)'!$E$4:$H$489,4,0)</f>
        <v>81.83</v>
      </c>
      <c r="J153" s="26">
        <f t="shared" si="2"/>
        <v>72.505</v>
      </c>
      <c r="K153" s="27">
        <v>32</v>
      </c>
      <c r="L153" s="28" t="s">
        <v>22</v>
      </c>
      <c r="M153" s="29"/>
    </row>
    <row r="154" spans="1:13" s="3" customFormat="1" ht="27" customHeight="1">
      <c r="A154" s="17">
        <v>150</v>
      </c>
      <c r="B154" s="42" t="s">
        <v>462</v>
      </c>
      <c r="C154" s="42" t="s">
        <v>463</v>
      </c>
      <c r="D154" s="42" t="s">
        <v>18</v>
      </c>
      <c r="E154" s="42" t="s">
        <v>26</v>
      </c>
      <c r="F154" s="42" t="s">
        <v>369</v>
      </c>
      <c r="G154" s="18">
        <v>502</v>
      </c>
      <c r="H154" s="43" t="s">
        <v>464</v>
      </c>
      <c r="I154" s="26">
        <f>VLOOKUP(C154,'[1]语文面试成绩表 (排名)'!$E$4:$H$489,4,0)</f>
        <v>79</v>
      </c>
      <c r="J154" s="26">
        <f t="shared" si="2"/>
        <v>72.435</v>
      </c>
      <c r="K154" s="27">
        <v>33</v>
      </c>
      <c r="L154" s="28" t="s">
        <v>22</v>
      </c>
      <c r="M154" s="29"/>
    </row>
    <row r="155" spans="1:13" s="3" customFormat="1" ht="27" customHeight="1">
      <c r="A155" s="17">
        <v>151</v>
      </c>
      <c r="B155" s="42" t="s">
        <v>465</v>
      </c>
      <c r="C155" s="42" t="s">
        <v>466</v>
      </c>
      <c r="D155" s="42" t="s">
        <v>171</v>
      </c>
      <c r="E155" s="42" t="s">
        <v>26</v>
      </c>
      <c r="F155" s="42" t="s">
        <v>369</v>
      </c>
      <c r="G155" s="18">
        <v>502</v>
      </c>
      <c r="H155" s="43" t="s">
        <v>467</v>
      </c>
      <c r="I155" s="26">
        <f>VLOOKUP(C155,'[1]语文面试成绩表 (排名)'!$E$4:$H$489,4,0)</f>
        <v>79.333</v>
      </c>
      <c r="J155" s="26">
        <f t="shared" si="2"/>
        <v>72.3765</v>
      </c>
      <c r="K155" s="27">
        <v>34</v>
      </c>
      <c r="L155" s="28" t="s">
        <v>22</v>
      </c>
      <c r="M155" s="29"/>
    </row>
    <row r="156" spans="1:13" s="3" customFormat="1" ht="27" customHeight="1">
      <c r="A156" s="17">
        <v>152</v>
      </c>
      <c r="B156" s="42" t="s">
        <v>468</v>
      </c>
      <c r="C156" s="42" t="s">
        <v>469</v>
      </c>
      <c r="D156" s="42" t="s">
        <v>18</v>
      </c>
      <c r="E156" s="42" t="s">
        <v>26</v>
      </c>
      <c r="F156" s="42" t="s">
        <v>369</v>
      </c>
      <c r="G156" s="18">
        <v>502</v>
      </c>
      <c r="H156" s="43" t="s">
        <v>470</v>
      </c>
      <c r="I156" s="26">
        <f>VLOOKUP(C156,'[1]语文面试成绩表 (排名)'!$E$4:$H$489,4,0)</f>
        <v>82.833</v>
      </c>
      <c r="J156" s="26">
        <f t="shared" si="2"/>
        <v>72.31649999999999</v>
      </c>
      <c r="K156" s="27">
        <v>35</v>
      </c>
      <c r="L156" s="28" t="s">
        <v>22</v>
      </c>
      <c r="M156" s="29"/>
    </row>
    <row r="157" spans="1:13" s="3" customFormat="1" ht="27" customHeight="1">
      <c r="A157" s="17">
        <v>153</v>
      </c>
      <c r="B157" s="42" t="s">
        <v>471</v>
      </c>
      <c r="C157" s="42" t="s">
        <v>472</v>
      </c>
      <c r="D157" s="42" t="s">
        <v>18</v>
      </c>
      <c r="E157" s="42" t="s">
        <v>26</v>
      </c>
      <c r="F157" s="42" t="s">
        <v>369</v>
      </c>
      <c r="G157" s="18">
        <v>502</v>
      </c>
      <c r="H157" s="43" t="s">
        <v>473</v>
      </c>
      <c r="I157" s="26">
        <f>VLOOKUP(C157,'[1]语文面试成绩表 (排名)'!$E$4:$H$489,4,0)</f>
        <v>78.83</v>
      </c>
      <c r="J157" s="26">
        <f t="shared" si="2"/>
        <v>71.97</v>
      </c>
      <c r="K157" s="27">
        <v>36</v>
      </c>
      <c r="L157" s="28" t="s">
        <v>22</v>
      </c>
      <c r="M157" s="29"/>
    </row>
    <row r="158" spans="1:13" s="3" customFormat="1" ht="27" customHeight="1">
      <c r="A158" s="17">
        <v>154</v>
      </c>
      <c r="B158" s="42" t="s">
        <v>474</v>
      </c>
      <c r="C158" s="42" t="s">
        <v>475</v>
      </c>
      <c r="D158" s="42" t="s">
        <v>18</v>
      </c>
      <c r="E158" s="42" t="s">
        <v>26</v>
      </c>
      <c r="F158" s="42" t="s">
        <v>369</v>
      </c>
      <c r="G158" s="18">
        <v>502</v>
      </c>
      <c r="H158" s="43" t="s">
        <v>476</v>
      </c>
      <c r="I158" s="26">
        <f>VLOOKUP(C158,'[1]语文面试成绩表 (排名)'!$E$4:$H$489,4,0)</f>
        <v>81.333</v>
      </c>
      <c r="J158" s="26">
        <f t="shared" si="2"/>
        <v>71.9265</v>
      </c>
      <c r="K158" s="27">
        <v>37</v>
      </c>
      <c r="L158" s="28" t="s">
        <v>22</v>
      </c>
      <c r="M158" s="29"/>
    </row>
    <row r="159" spans="1:13" s="3" customFormat="1" ht="27" customHeight="1">
      <c r="A159" s="17">
        <v>155</v>
      </c>
      <c r="B159" s="42" t="s">
        <v>477</v>
      </c>
      <c r="C159" s="42" t="s">
        <v>478</v>
      </c>
      <c r="D159" s="42" t="s">
        <v>18</v>
      </c>
      <c r="E159" s="42" t="s">
        <v>26</v>
      </c>
      <c r="F159" s="42" t="s">
        <v>369</v>
      </c>
      <c r="G159" s="18">
        <v>502</v>
      </c>
      <c r="H159" s="43" t="s">
        <v>479</v>
      </c>
      <c r="I159" s="26">
        <f>VLOOKUP(C159,'[1]语文面试成绩表 (排名)'!$E$4:$H$489,4,0)</f>
        <v>79.5</v>
      </c>
      <c r="J159" s="26">
        <f t="shared" si="2"/>
        <v>71.59</v>
      </c>
      <c r="K159" s="27">
        <v>38</v>
      </c>
      <c r="L159" s="28" t="s">
        <v>22</v>
      </c>
      <c r="M159" s="29"/>
    </row>
    <row r="160" spans="1:13" s="3" customFormat="1" ht="27" customHeight="1">
      <c r="A160" s="17">
        <v>156</v>
      </c>
      <c r="B160" s="42" t="s">
        <v>480</v>
      </c>
      <c r="C160" s="42" t="s">
        <v>481</v>
      </c>
      <c r="D160" s="42" t="s">
        <v>18</v>
      </c>
      <c r="E160" s="42" t="s">
        <v>26</v>
      </c>
      <c r="F160" s="42" t="s">
        <v>369</v>
      </c>
      <c r="G160" s="18">
        <v>502</v>
      </c>
      <c r="H160" s="43" t="s">
        <v>482</v>
      </c>
      <c r="I160" s="26">
        <f>VLOOKUP(C160,'[1]语文面试成绩表 (排名)'!$E$4:$H$489,4,0)</f>
        <v>79.333</v>
      </c>
      <c r="J160" s="26">
        <f t="shared" si="2"/>
        <v>71.47149999999999</v>
      </c>
      <c r="K160" s="27">
        <v>39</v>
      </c>
      <c r="L160" s="28" t="s">
        <v>22</v>
      </c>
      <c r="M160" s="29"/>
    </row>
    <row r="161" spans="1:13" s="3" customFormat="1" ht="27" customHeight="1">
      <c r="A161" s="17">
        <v>157</v>
      </c>
      <c r="B161" s="42" t="s">
        <v>483</v>
      </c>
      <c r="C161" s="42" t="s">
        <v>484</v>
      </c>
      <c r="D161" s="42" t="s">
        <v>18</v>
      </c>
      <c r="E161" s="42" t="s">
        <v>26</v>
      </c>
      <c r="F161" s="42" t="s">
        <v>369</v>
      </c>
      <c r="G161" s="18">
        <v>502</v>
      </c>
      <c r="H161" s="43" t="s">
        <v>485</v>
      </c>
      <c r="I161" s="26">
        <f>VLOOKUP(C161,'[1]语文面试成绩表 (排名)'!$E$4:$H$489,4,0)</f>
        <v>83.33</v>
      </c>
      <c r="J161" s="26">
        <f t="shared" si="2"/>
        <v>71.24</v>
      </c>
      <c r="K161" s="27">
        <v>40</v>
      </c>
      <c r="L161" s="28" t="s">
        <v>22</v>
      </c>
      <c r="M161" s="29"/>
    </row>
    <row r="162" spans="1:13" s="3" customFormat="1" ht="27" customHeight="1">
      <c r="A162" s="17">
        <v>158</v>
      </c>
      <c r="B162" s="42" t="s">
        <v>486</v>
      </c>
      <c r="C162" s="42" t="s">
        <v>487</v>
      </c>
      <c r="D162" s="42" t="s">
        <v>18</v>
      </c>
      <c r="E162" s="42" t="s">
        <v>26</v>
      </c>
      <c r="F162" s="42" t="s">
        <v>369</v>
      </c>
      <c r="G162" s="18">
        <v>502</v>
      </c>
      <c r="H162" s="43" t="s">
        <v>488</v>
      </c>
      <c r="I162" s="26">
        <f>VLOOKUP(C162,'[1]语文面试成绩表 (排名)'!$E$4:$H$489,4,0)</f>
        <v>77.333</v>
      </c>
      <c r="J162" s="26">
        <f t="shared" si="2"/>
        <v>71.2165</v>
      </c>
      <c r="K162" s="27">
        <v>41</v>
      </c>
      <c r="L162" s="28" t="s">
        <v>22</v>
      </c>
      <c r="M162" s="29"/>
    </row>
    <row r="163" spans="1:13" s="3" customFormat="1" ht="27" customHeight="1">
      <c r="A163" s="17">
        <v>159</v>
      </c>
      <c r="B163" s="42" t="s">
        <v>489</v>
      </c>
      <c r="C163" s="42" t="s">
        <v>490</v>
      </c>
      <c r="D163" s="42" t="s">
        <v>171</v>
      </c>
      <c r="E163" s="42" t="s">
        <v>26</v>
      </c>
      <c r="F163" s="42" t="s">
        <v>369</v>
      </c>
      <c r="G163" s="18">
        <v>502</v>
      </c>
      <c r="H163" s="43" t="s">
        <v>491</v>
      </c>
      <c r="I163" s="26">
        <f>VLOOKUP(C163,'[1]语文面试成绩表 (排名)'!$E$4:$H$489,4,0)</f>
        <v>83.67</v>
      </c>
      <c r="J163" s="26">
        <f t="shared" si="2"/>
        <v>71.175</v>
      </c>
      <c r="K163" s="27">
        <v>42</v>
      </c>
      <c r="L163" s="28" t="s">
        <v>22</v>
      </c>
      <c r="M163" s="29"/>
    </row>
    <row r="164" spans="1:13" s="3" customFormat="1" ht="27" customHeight="1">
      <c r="A164" s="17">
        <v>160</v>
      </c>
      <c r="B164" s="42" t="s">
        <v>492</v>
      </c>
      <c r="C164" s="42" t="s">
        <v>493</v>
      </c>
      <c r="D164" s="42" t="s">
        <v>171</v>
      </c>
      <c r="E164" s="42" t="s">
        <v>26</v>
      </c>
      <c r="F164" s="42" t="s">
        <v>369</v>
      </c>
      <c r="G164" s="18">
        <v>502</v>
      </c>
      <c r="H164" s="43" t="s">
        <v>494</v>
      </c>
      <c r="I164" s="26">
        <f>VLOOKUP(C164,'[1]语文面试成绩表 (排名)'!$E$4:$H$489,4,0)</f>
        <v>81.166</v>
      </c>
      <c r="J164" s="26">
        <f t="shared" si="2"/>
        <v>71.078</v>
      </c>
      <c r="K164" s="27">
        <v>43</v>
      </c>
      <c r="L164" s="28" t="s">
        <v>22</v>
      </c>
      <c r="M164" s="29"/>
    </row>
    <row r="165" spans="1:13" s="3" customFormat="1" ht="27" customHeight="1">
      <c r="A165" s="17">
        <v>161</v>
      </c>
      <c r="B165" s="42" t="s">
        <v>495</v>
      </c>
      <c r="C165" s="42" t="s">
        <v>496</v>
      </c>
      <c r="D165" s="42" t="s">
        <v>18</v>
      </c>
      <c r="E165" s="42" t="s">
        <v>26</v>
      </c>
      <c r="F165" s="42" t="s">
        <v>369</v>
      </c>
      <c r="G165" s="18">
        <v>502</v>
      </c>
      <c r="H165" s="43" t="s">
        <v>497</v>
      </c>
      <c r="I165" s="26">
        <f>VLOOKUP(C165,'[1]语文面试成绩表 (排名)'!$E$4:$H$489,4,0)</f>
        <v>75.5</v>
      </c>
      <c r="J165" s="26">
        <f t="shared" si="2"/>
        <v>70.97999999999999</v>
      </c>
      <c r="K165" s="27">
        <v>44</v>
      </c>
      <c r="L165" s="28" t="s">
        <v>22</v>
      </c>
      <c r="M165" s="29"/>
    </row>
    <row r="166" spans="1:13" s="3" customFormat="1" ht="27" customHeight="1">
      <c r="A166" s="17">
        <v>162</v>
      </c>
      <c r="B166" s="42" t="s">
        <v>498</v>
      </c>
      <c r="C166" s="42" t="s">
        <v>499</v>
      </c>
      <c r="D166" s="42" t="s">
        <v>18</v>
      </c>
      <c r="E166" s="42" t="s">
        <v>26</v>
      </c>
      <c r="F166" s="42" t="s">
        <v>369</v>
      </c>
      <c r="G166" s="18">
        <v>502</v>
      </c>
      <c r="H166" s="43" t="s">
        <v>500</v>
      </c>
      <c r="I166" s="26">
        <f>VLOOKUP(C166,'[1]语文面试成绩表 (排名)'!$E$4:$H$489,4,0)</f>
        <v>79.5</v>
      </c>
      <c r="J166" s="26">
        <f t="shared" si="2"/>
        <v>70.97</v>
      </c>
      <c r="K166" s="27">
        <v>45</v>
      </c>
      <c r="L166" s="28" t="s">
        <v>22</v>
      </c>
      <c r="M166" s="29"/>
    </row>
    <row r="167" spans="1:13" s="3" customFormat="1" ht="27" customHeight="1">
      <c r="A167" s="17">
        <v>163</v>
      </c>
      <c r="B167" s="42" t="s">
        <v>501</v>
      </c>
      <c r="C167" s="42" t="s">
        <v>502</v>
      </c>
      <c r="D167" s="42" t="s">
        <v>18</v>
      </c>
      <c r="E167" s="42" t="s">
        <v>26</v>
      </c>
      <c r="F167" s="42" t="s">
        <v>369</v>
      </c>
      <c r="G167" s="18">
        <v>502</v>
      </c>
      <c r="H167" s="43" t="s">
        <v>503</v>
      </c>
      <c r="I167" s="26">
        <f>VLOOKUP(C167,'[1]语文面试成绩表 (排名)'!$E$4:$H$489,4,0)</f>
        <v>71</v>
      </c>
      <c r="J167" s="26">
        <f t="shared" si="2"/>
        <v>70.47</v>
      </c>
      <c r="K167" s="27">
        <v>46</v>
      </c>
      <c r="L167" s="28" t="s">
        <v>22</v>
      </c>
      <c r="M167" s="29"/>
    </row>
    <row r="168" spans="1:13" s="3" customFormat="1" ht="27" customHeight="1">
      <c r="A168" s="17">
        <v>164</v>
      </c>
      <c r="B168" s="42" t="s">
        <v>504</v>
      </c>
      <c r="C168" s="42" t="s">
        <v>505</v>
      </c>
      <c r="D168" s="42" t="s">
        <v>18</v>
      </c>
      <c r="E168" s="42" t="s">
        <v>26</v>
      </c>
      <c r="F168" s="42" t="s">
        <v>369</v>
      </c>
      <c r="G168" s="18">
        <v>502</v>
      </c>
      <c r="H168" s="43" t="s">
        <v>506</v>
      </c>
      <c r="I168" s="26">
        <f>VLOOKUP(C168,'[1]语文面试成绩表 (排名)'!$E$4:$H$489,4,0)</f>
        <v>81.833</v>
      </c>
      <c r="J168" s="26">
        <f t="shared" si="2"/>
        <v>70.3565</v>
      </c>
      <c r="K168" s="27">
        <v>47</v>
      </c>
      <c r="L168" s="28" t="s">
        <v>22</v>
      </c>
      <c r="M168" s="29"/>
    </row>
    <row r="169" spans="1:13" s="3" customFormat="1" ht="27" customHeight="1">
      <c r="A169" s="17">
        <v>165</v>
      </c>
      <c r="B169" s="42" t="s">
        <v>507</v>
      </c>
      <c r="C169" s="42" t="s">
        <v>508</v>
      </c>
      <c r="D169" s="42" t="s">
        <v>171</v>
      </c>
      <c r="E169" s="42" t="s">
        <v>26</v>
      </c>
      <c r="F169" s="42" t="s">
        <v>369</v>
      </c>
      <c r="G169" s="18">
        <v>502</v>
      </c>
      <c r="H169" s="43" t="s">
        <v>509</v>
      </c>
      <c r="I169" s="26">
        <f>VLOOKUP(C169,'[1]语文面试成绩表 (排名)'!$E$4:$H$489,4,0)</f>
        <v>80.833</v>
      </c>
      <c r="J169" s="26">
        <f t="shared" si="2"/>
        <v>70.1215</v>
      </c>
      <c r="K169" s="27">
        <v>48</v>
      </c>
      <c r="L169" s="28" t="s">
        <v>22</v>
      </c>
      <c r="M169" s="29"/>
    </row>
    <row r="170" spans="1:13" s="3" customFormat="1" ht="27" customHeight="1">
      <c r="A170" s="17">
        <v>166</v>
      </c>
      <c r="B170" s="42" t="s">
        <v>510</v>
      </c>
      <c r="C170" s="42" t="s">
        <v>511</v>
      </c>
      <c r="D170" s="42" t="s">
        <v>171</v>
      </c>
      <c r="E170" s="42" t="s">
        <v>26</v>
      </c>
      <c r="F170" s="42" t="s">
        <v>369</v>
      </c>
      <c r="G170" s="18">
        <v>502</v>
      </c>
      <c r="H170" s="43" t="s">
        <v>512</v>
      </c>
      <c r="I170" s="26">
        <f>VLOOKUP(C170,'[1]语文面试成绩表 (排名)'!$E$4:$H$489,4,0)</f>
        <v>78.833</v>
      </c>
      <c r="J170" s="26">
        <f t="shared" si="2"/>
        <v>69.7015</v>
      </c>
      <c r="K170" s="27">
        <v>49</v>
      </c>
      <c r="L170" s="28" t="s">
        <v>22</v>
      </c>
      <c r="M170" s="29"/>
    </row>
    <row r="171" spans="1:13" s="3" customFormat="1" ht="27" customHeight="1">
      <c r="A171" s="17">
        <v>167</v>
      </c>
      <c r="B171" s="42" t="s">
        <v>513</v>
      </c>
      <c r="C171" s="42" t="s">
        <v>514</v>
      </c>
      <c r="D171" s="42" t="s">
        <v>18</v>
      </c>
      <c r="E171" s="42" t="s">
        <v>26</v>
      </c>
      <c r="F171" s="42" t="s">
        <v>369</v>
      </c>
      <c r="G171" s="18">
        <v>502</v>
      </c>
      <c r="H171" s="43" t="s">
        <v>515</v>
      </c>
      <c r="I171" s="26">
        <f>VLOOKUP(C171,'[1]语文面试成绩表 (排名)'!$E$4:$H$489,4,0)</f>
        <v>79</v>
      </c>
      <c r="J171" s="26">
        <f t="shared" si="2"/>
        <v>69.535</v>
      </c>
      <c r="K171" s="27">
        <v>50</v>
      </c>
      <c r="L171" s="28" t="s">
        <v>22</v>
      </c>
      <c r="M171" s="29"/>
    </row>
    <row r="172" spans="1:13" s="3" customFormat="1" ht="27" customHeight="1">
      <c r="A172" s="17">
        <v>168</v>
      </c>
      <c r="B172" s="42" t="s">
        <v>516</v>
      </c>
      <c r="C172" s="42" t="s">
        <v>517</v>
      </c>
      <c r="D172" s="42" t="s">
        <v>18</v>
      </c>
      <c r="E172" s="42" t="s">
        <v>26</v>
      </c>
      <c r="F172" s="42" t="s">
        <v>369</v>
      </c>
      <c r="G172" s="18">
        <v>502</v>
      </c>
      <c r="H172" s="43" t="s">
        <v>518</v>
      </c>
      <c r="I172" s="26">
        <f>VLOOKUP(C172,'[1]语文面试成绩表 (排名)'!$E$4:$H$489,4,0)</f>
        <v>72.17</v>
      </c>
      <c r="J172" s="26">
        <f t="shared" si="2"/>
        <v>68.745</v>
      </c>
      <c r="K172" s="27">
        <v>51</v>
      </c>
      <c r="L172" s="28" t="s">
        <v>22</v>
      </c>
      <c r="M172" s="29"/>
    </row>
    <row r="173" spans="1:13" s="3" customFormat="1" ht="27" customHeight="1">
      <c r="A173" s="17">
        <v>169</v>
      </c>
      <c r="B173" s="42" t="s">
        <v>519</v>
      </c>
      <c r="C173" s="42" t="s">
        <v>520</v>
      </c>
      <c r="D173" s="42" t="s">
        <v>18</v>
      </c>
      <c r="E173" s="42" t="s">
        <v>26</v>
      </c>
      <c r="F173" s="42" t="s">
        <v>369</v>
      </c>
      <c r="G173" s="18">
        <v>502</v>
      </c>
      <c r="H173" s="43" t="s">
        <v>521</v>
      </c>
      <c r="I173" s="26">
        <f>VLOOKUP(C173,'[1]语文面试成绩表 (排名)'!$E$4:$H$489,4,0)</f>
        <v>81.333</v>
      </c>
      <c r="J173" s="26">
        <f t="shared" si="2"/>
        <v>68.2965</v>
      </c>
      <c r="K173" s="27">
        <v>52</v>
      </c>
      <c r="L173" s="28" t="s">
        <v>22</v>
      </c>
      <c r="M173" s="29"/>
    </row>
    <row r="174" spans="1:13" s="3" customFormat="1" ht="27" customHeight="1">
      <c r="A174" s="17">
        <v>170</v>
      </c>
      <c r="B174" s="42" t="s">
        <v>522</v>
      </c>
      <c r="C174" s="42" t="s">
        <v>523</v>
      </c>
      <c r="D174" s="42" t="s">
        <v>18</v>
      </c>
      <c r="E174" s="42" t="s">
        <v>26</v>
      </c>
      <c r="F174" s="42" t="s">
        <v>369</v>
      </c>
      <c r="G174" s="18">
        <v>502</v>
      </c>
      <c r="H174" s="43" t="s">
        <v>524</v>
      </c>
      <c r="I174" s="26">
        <f>VLOOKUP(C174,'[1]语文面试成绩表 (排名)'!$E$4:$H$489,4,0)</f>
        <v>79</v>
      </c>
      <c r="J174" s="26">
        <f t="shared" si="2"/>
        <v>68.03</v>
      </c>
      <c r="K174" s="27">
        <v>53</v>
      </c>
      <c r="L174" s="28" t="s">
        <v>22</v>
      </c>
      <c r="M174" s="29"/>
    </row>
    <row r="175" spans="1:13" s="3" customFormat="1" ht="27" customHeight="1">
      <c r="A175" s="17">
        <v>171</v>
      </c>
      <c r="B175" s="42" t="s">
        <v>525</v>
      </c>
      <c r="C175" s="42" t="s">
        <v>526</v>
      </c>
      <c r="D175" s="42" t="s">
        <v>171</v>
      </c>
      <c r="E175" s="42" t="s">
        <v>26</v>
      </c>
      <c r="F175" s="42" t="s">
        <v>369</v>
      </c>
      <c r="G175" s="18">
        <v>502</v>
      </c>
      <c r="H175" s="43" t="s">
        <v>527</v>
      </c>
      <c r="I175" s="26">
        <f>VLOOKUP(C175,'[1]语文面试成绩表 (排名)'!$E$4:$H$489,4,0)</f>
        <v>79.666</v>
      </c>
      <c r="J175" s="26">
        <f t="shared" si="2"/>
        <v>67.988</v>
      </c>
      <c r="K175" s="27">
        <v>54</v>
      </c>
      <c r="L175" s="28" t="s">
        <v>22</v>
      </c>
      <c r="M175" s="29"/>
    </row>
    <row r="176" spans="1:13" s="3" customFormat="1" ht="27" customHeight="1">
      <c r="A176" s="17">
        <v>172</v>
      </c>
      <c r="B176" s="42" t="s">
        <v>528</v>
      </c>
      <c r="C176" s="42" t="s">
        <v>529</v>
      </c>
      <c r="D176" s="42" t="s">
        <v>18</v>
      </c>
      <c r="E176" s="42" t="s">
        <v>26</v>
      </c>
      <c r="F176" s="42" t="s">
        <v>369</v>
      </c>
      <c r="G176" s="18">
        <v>502</v>
      </c>
      <c r="H176" s="43" t="s">
        <v>530</v>
      </c>
      <c r="I176" s="26">
        <f>VLOOKUP(C176,'[1]语文面试成绩表 (排名)'!$E$4:$H$489,4,0)</f>
        <v>75.666</v>
      </c>
      <c r="J176" s="26">
        <f t="shared" si="2"/>
        <v>67.968</v>
      </c>
      <c r="K176" s="27">
        <v>55</v>
      </c>
      <c r="L176" s="28" t="s">
        <v>22</v>
      </c>
      <c r="M176" s="29"/>
    </row>
    <row r="177" spans="1:13" s="3" customFormat="1" ht="27" customHeight="1">
      <c r="A177" s="17">
        <v>173</v>
      </c>
      <c r="B177" s="42" t="s">
        <v>531</v>
      </c>
      <c r="C177" s="42" t="s">
        <v>532</v>
      </c>
      <c r="D177" s="42" t="s">
        <v>18</v>
      </c>
      <c r="E177" s="42" t="s">
        <v>26</v>
      </c>
      <c r="F177" s="42" t="s">
        <v>369</v>
      </c>
      <c r="G177" s="18">
        <v>502</v>
      </c>
      <c r="H177" s="43" t="s">
        <v>533</v>
      </c>
      <c r="I177" s="26">
        <f>VLOOKUP(C177,'[1]语文面试成绩表 (排名)'!$E$4:$H$489,4,0)</f>
        <v>82.5</v>
      </c>
      <c r="J177" s="26">
        <f t="shared" si="2"/>
        <v>67.855</v>
      </c>
      <c r="K177" s="27">
        <v>56</v>
      </c>
      <c r="L177" s="28" t="s">
        <v>22</v>
      </c>
      <c r="M177" s="29"/>
    </row>
    <row r="178" spans="1:13" s="3" customFormat="1" ht="27" customHeight="1">
      <c r="A178" s="17">
        <v>174</v>
      </c>
      <c r="B178" s="42" t="s">
        <v>534</v>
      </c>
      <c r="C178" s="42" t="s">
        <v>535</v>
      </c>
      <c r="D178" s="42" t="s">
        <v>171</v>
      </c>
      <c r="E178" s="42" t="s">
        <v>26</v>
      </c>
      <c r="F178" s="42" t="s">
        <v>369</v>
      </c>
      <c r="G178" s="18">
        <v>502</v>
      </c>
      <c r="H178" s="43" t="s">
        <v>536</v>
      </c>
      <c r="I178" s="26">
        <f>VLOOKUP(C178,'[1]语文面试成绩表 (排名)'!$E$4:$H$489,4,0)</f>
        <v>73</v>
      </c>
      <c r="J178" s="26">
        <f t="shared" si="2"/>
        <v>67.3</v>
      </c>
      <c r="K178" s="27">
        <v>57</v>
      </c>
      <c r="L178" s="28" t="s">
        <v>22</v>
      </c>
      <c r="M178" s="29"/>
    </row>
    <row r="179" spans="1:13" s="3" customFormat="1" ht="27" customHeight="1">
      <c r="A179" s="17">
        <v>175</v>
      </c>
      <c r="B179" s="42" t="s">
        <v>537</v>
      </c>
      <c r="C179" s="42" t="s">
        <v>538</v>
      </c>
      <c r="D179" s="42" t="s">
        <v>18</v>
      </c>
      <c r="E179" s="42" t="s">
        <v>26</v>
      </c>
      <c r="F179" s="42" t="s">
        <v>369</v>
      </c>
      <c r="G179" s="18">
        <v>502</v>
      </c>
      <c r="H179" s="43" t="s">
        <v>539</v>
      </c>
      <c r="I179" s="26">
        <f>VLOOKUP(C179,'[1]语文面试成绩表 (排名)'!$E$4:$H$489,4,0)</f>
        <v>78.166</v>
      </c>
      <c r="J179" s="26">
        <f t="shared" si="2"/>
        <v>66.993</v>
      </c>
      <c r="K179" s="27">
        <v>58</v>
      </c>
      <c r="L179" s="27"/>
      <c r="M179" s="29"/>
    </row>
    <row r="180" spans="1:13" s="3" customFormat="1" ht="27" customHeight="1">
      <c r="A180" s="17">
        <v>176</v>
      </c>
      <c r="B180" s="42" t="s">
        <v>540</v>
      </c>
      <c r="C180" s="42" t="s">
        <v>541</v>
      </c>
      <c r="D180" s="42" t="s">
        <v>18</v>
      </c>
      <c r="E180" s="42" t="s">
        <v>26</v>
      </c>
      <c r="F180" s="42" t="s">
        <v>369</v>
      </c>
      <c r="G180" s="18">
        <v>502</v>
      </c>
      <c r="H180" s="43" t="s">
        <v>542</v>
      </c>
      <c r="I180" s="26">
        <f>VLOOKUP(C180,'[1]语文面试成绩表 (排名)'!$E$4:$H$489,4,0)</f>
        <v>80</v>
      </c>
      <c r="J180" s="26">
        <f t="shared" si="2"/>
        <v>66.575</v>
      </c>
      <c r="K180" s="27">
        <v>59</v>
      </c>
      <c r="L180" s="27"/>
      <c r="M180" s="29"/>
    </row>
    <row r="181" spans="1:13" s="3" customFormat="1" ht="27" customHeight="1">
      <c r="A181" s="17">
        <v>177</v>
      </c>
      <c r="B181" s="42" t="s">
        <v>543</v>
      </c>
      <c r="C181" s="42" t="s">
        <v>544</v>
      </c>
      <c r="D181" s="42" t="s">
        <v>18</v>
      </c>
      <c r="E181" s="42" t="s">
        <v>26</v>
      </c>
      <c r="F181" s="42" t="s">
        <v>369</v>
      </c>
      <c r="G181" s="18">
        <v>502</v>
      </c>
      <c r="H181" s="43" t="s">
        <v>545</v>
      </c>
      <c r="I181" s="26">
        <f>VLOOKUP(C181,'[1]语文面试成绩表 (排名)'!$E$4:$H$489,4,0)</f>
        <v>76.333</v>
      </c>
      <c r="J181" s="26">
        <f t="shared" si="2"/>
        <v>65.7315</v>
      </c>
      <c r="K181" s="27">
        <v>60</v>
      </c>
      <c r="L181" s="27"/>
      <c r="M181" s="29"/>
    </row>
    <row r="182" spans="1:13" s="3" customFormat="1" ht="27" customHeight="1">
      <c r="A182" s="17">
        <v>178</v>
      </c>
      <c r="B182" s="42" t="s">
        <v>546</v>
      </c>
      <c r="C182" s="42" t="s">
        <v>547</v>
      </c>
      <c r="D182" s="42" t="s">
        <v>171</v>
      </c>
      <c r="E182" s="42" t="s">
        <v>26</v>
      </c>
      <c r="F182" s="42" t="s">
        <v>369</v>
      </c>
      <c r="G182" s="18">
        <v>502</v>
      </c>
      <c r="H182" s="43" t="s">
        <v>548</v>
      </c>
      <c r="I182" s="26">
        <f>VLOOKUP(C182,'[1]语文面试成绩表 (排名)'!$E$4:$H$489,4,0)</f>
        <v>80.166</v>
      </c>
      <c r="J182" s="26">
        <f t="shared" si="2"/>
        <v>65.108</v>
      </c>
      <c r="K182" s="27">
        <v>61</v>
      </c>
      <c r="L182" s="27"/>
      <c r="M182" s="29"/>
    </row>
    <row r="183" spans="1:13" s="3" customFormat="1" ht="27" customHeight="1">
      <c r="A183" s="17">
        <v>179</v>
      </c>
      <c r="B183" s="42" t="s">
        <v>549</v>
      </c>
      <c r="C183" s="42" t="s">
        <v>550</v>
      </c>
      <c r="D183" s="42" t="s">
        <v>18</v>
      </c>
      <c r="E183" s="42" t="s">
        <v>26</v>
      </c>
      <c r="F183" s="42" t="s">
        <v>369</v>
      </c>
      <c r="G183" s="18">
        <v>502</v>
      </c>
      <c r="H183" s="43" t="s">
        <v>551</v>
      </c>
      <c r="I183" s="26">
        <f>VLOOKUP(C183,'[1]语文面试成绩表 (排名)'!$E$4:$H$489,4,0)</f>
        <v>80.166</v>
      </c>
      <c r="J183" s="26">
        <f t="shared" si="2"/>
        <v>65.02799999999999</v>
      </c>
      <c r="K183" s="27">
        <v>62</v>
      </c>
      <c r="L183" s="27"/>
      <c r="M183" s="29"/>
    </row>
    <row r="184" spans="1:13" s="3" customFormat="1" ht="27" customHeight="1">
      <c r="A184" s="17">
        <v>180</v>
      </c>
      <c r="B184" s="42" t="s">
        <v>552</v>
      </c>
      <c r="C184" s="42" t="s">
        <v>553</v>
      </c>
      <c r="D184" s="42" t="s">
        <v>171</v>
      </c>
      <c r="E184" s="42" t="s">
        <v>26</v>
      </c>
      <c r="F184" s="42" t="s">
        <v>369</v>
      </c>
      <c r="G184" s="18">
        <v>502</v>
      </c>
      <c r="H184" s="43" t="s">
        <v>554</v>
      </c>
      <c r="I184" s="26">
        <f>VLOOKUP(C184,'[1]语文面试成绩表 (排名)'!$E$4:$H$489,4,0)</f>
        <v>78.17</v>
      </c>
      <c r="J184" s="26">
        <f t="shared" si="2"/>
        <v>64.64</v>
      </c>
      <c r="K184" s="27">
        <v>63</v>
      </c>
      <c r="L184" s="27"/>
      <c r="M184" s="29"/>
    </row>
    <row r="185" spans="1:13" s="3" customFormat="1" ht="27" customHeight="1">
      <c r="A185" s="17">
        <v>181</v>
      </c>
      <c r="B185" s="42" t="s">
        <v>555</v>
      </c>
      <c r="C185" s="42" t="s">
        <v>556</v>
      </c>
      <c r="D185" s="42" t="s">
        <v>171</v>
      </c>
      <c r="E185" s="42" t="s">
        <v>26</v>
      </c>
      <c r="F185" s="42" t="s">
        <v>369</v>
      </c>
      <c r="G185" s="18">
        <v>502</v>
      </c>
      <c r="H185" s="43" t="s">
        <v>557</v>
      </c>
      <c r="I185" s="26">
        <f>VLOOKUP(C185,'[1]语文面试成绩表 (排名)'!$E$4:$H$489,4,0)</f>
        <v>72.833</v>
      </c>
      <c r="J185" s="26">
        <f t="shared" si="2"/>
        <v>64.5365</v>
      </c>
      <c r="K185" s="27">
        <v>64</v>
      </c>
      <c r="L185" s="27"/>
      <c r="M185" s="29"/>
    </row>
    <row r="186" spans="1:13" s="3" customFormat="1" ht="27" customHeight="1">
      <c r="A186" s="17">
        <v>182</v>
      </c>
      <c r="B186" s="42" t="s">
        <v>558</v>
      </c>
      <c r="C186" s="42" t="s">
        <v>559</v>
      </c>
      <c r="D186" s="42" t="s">
        <v>18</v>
      </c>
      <c r="E186" s="42" t="s">
        <v>26</v>
      </c>
      <c r="F186" s="42" t="s">
        <v>369</v>
      </c>
      <c r="G186" s="18">
        <v>502</v>
      </c>
      <c r="H186" s="43" t="s">
        <v>560</v>
      </c>
      <c r="I186" s="26">
        <f>VLOOKUP(C186,'[1]语文面试成绩表 (排名)'!$E$4:$H$489,4,0)</f>
        <v>75.166</v>
      </c>
      <c r="J186" s="26">
        <f>H186/2+I186/2</f>
        <v>63.578</v>
      </c>
      <c r="K186" s="27">
        <v>65</v>
      </c>
      <c r="L186" s="27"/>
      <c r="M186" s="29"/>
    </row>
    <row r="187" spans="1:13" s="3" customFormat="1" ht="27" customHeight="1">
      <c r="A187" s="17">
        <v>183</v>
      </c>
      <c r="B187" s="42" t="s">
        <v>561</v>
      </c>
      <c r="C187" s="42" t="s">
        <v>562</v>
      </c>
      <c r="D187" s="42" t="s">
        <v>18</v>
      </c>
      <c r="E187" s="42" t="s">
        <v>26</v>
      </c>
      <c r="F187" s="42" t="s">
        <v>369</v>
      </c>
      <c r="G187" s="18">
        <v>502</v>
      </c>
      <c r="H187" s="43" t="s">
        <v>563</v>
      </c>
      <c r="I187" s="26">
        <f>VLOOKUP(C187,'[1]语文面试成绩表 (排名)'!$E$4:$H$489,4,0)</f>
        <v>76.833</v>
      </c>
      <c r="J187" s="26">
        <f>H187/2+I187/2</f>
        <v>62.921499999999995</v>
      </c>
      <c r="K187" s="27">
        <v>66</v>
      </c>
      <c r="L187" s="27"/>
      <c r="M187" s="29"/>
    </row>
    <row r="188" spans="1:13" s="3" customFormat="1" ht="27" customHeight="1">
      <c r="A188" s="17">
        <v>184</v>
      </c>
      <c r="B188" s="42" t="s">
        <v>564</v>
      </c>
      <c r="C188" s="42" t="s">
        <v>565</v>
      </c>
      <c r="D188" s="42" t="s">
        <v>171</v>
      </c>
      <c r="E188" s="42" t="s">
        <v>26</v>
      </c>
      <c r="F188" s="42" t="s">
        <v>369</v>
      </c>
      <c r="G188" s="18">
        <v>502</v>
      </c>
      <c r="H188" s="43" t="s">
        <v>566</v>
      </c>
      <c r="I188" s="26">
        <f>VLOOKUP(C188,'[1]语文面试成绩表 (排名)'!$E$4:$H$489,4,0)</f>
        <v>77.333</v>
      </c>
      <c r="J188" s="26">
        <f>H188/2+I188/2</f>
        <v>62.5565</v>
      </c>
      <c r="K188" s="27">
        <v>67</v>
      </c>
      <c r="L188" s="27"/>
      <c r="M188" s="29"/>
    </row>
    <row r="189" spans="1:13" s="3" customFormat="1" ht="27" customHeight="1">
      <c r="A189" s="17">
        <v>185</v>
      </c>
      <c r="B189" s="42" t="s">
        <v>567</v>
      </c>
      <c r="C189" s="42" t="s">
        <v>568</v>
      </c>
      <c r="D189" s="42" t="s">
        <v>18</v>
      </c>
      <c r="E189" s="42" t="s">
        <v>26</v>
      </c>
      <c r="F189" s="42" t="s">
        <v>369</v>
      </c>
      <c r="G189" s="18">
        <v>502</v>
      </c>
      <c r="H189" s="43" t="s">
        <v>569</v>
      </c>
      <c r="I189" s="26" t="str">
        <f>VLOOKUP(C189,'[1]语文面试成绩表 (排名)'!$E$4:$H$489,4,0)</f>
        <v>缺考</v>
      </c>
      <c r="J189" s="26">
        <v>0</v>
      </c>
      <c r="K189" s="27">
        <v>68</v>
      </c>
      <c r="L189" s="27"/>
      <c r="M189" s="29"/>
    </row>
    <row r="190" spans="1:13" s="3" customFormat="1" ht="27" customHeight="1">
      <c r="A190" s="17">
        <v>186</v>
      </c>
      <c r="B190" s="42" t="s">
        <v>570</v>
      </c>
      <c r="C190" s="42" t="s">
        <v>571</v>
      </c>
      <c r="D190" s="42" t="s">
        <v>171</v>
      </c>
      <c r="E190" s="42" t="s">
        <v>26</v>
      </c>
      <c r="F190" s="42" t="s">
        <v>369</v>
      </c>
      <c r="G190" s="18">
        <v>502</v>
      </c>
      <c r="H190" s="43" t="s">
        <v>572</v>
      </c>
      <c r="I190" s="26" t="str">
        <f>VLOOKUP(C190,'[1]语文面试成绩表 (排名)'!$E$4:$H$489,4,0)</f>
        <v>缺考</v>
      </c>
      <c r="J190" s="26">
        <v>0</v>
      </c>
      <c r="K190" s="27">
        <v>68</v>
      </c>
      <c r="L190" s="27"/>
      <c r="M190" s="29"/>
    </row>
    <row r="191" spans="1:13" s="3" customFormat="1" ht="27" customHeight="1">
      <c r="A191" s="17">
        <v>187</v>
      </c>
      <c r="B191" s="42" t="s">
        <v>573</v>
      </c>
      <c r="C191" s="42" t="s">
        <v>574</v>
      </c>
      <c r="D191" s="42" t="s">
        <v>18</v>
      </c>
      <c r="E191" s="42" t="s">
        <v>26</v>
      </c>
      <c r="F191" s="42" t="s">
        <v>369</v>
      </c>
      <c r="G191" s="18">
        <v>502</v>
      </c>
      <c r="H191" s="43" t="s">
        <v>575</v>
      </c>
      <c r="I191" s="26" t="str">
        <f>VLOOKUP(C191,'[1]语文面试成绩表 (排名)'!$E$4:$H$489,4,0)</f>
        <v>缺考</v>
      </c>
      <c r="J191" s="26">
        <v>0</v>
      </c>
      <c r="K191" s="27">
        <v>68</v>
      </c>
      <c r="L191" s="27"/>
      <c r="M191" s="29"/>
    </row>
    <row r="192" spans="1:13" s="3" customFormat="1" ht="27" customHeight="1">
      <c r="A192" s="17">
        <v>188</v>
      </c>
      <c r="B192" s="42" t="s">
        <v>576</v>
      </c>
      <c r="C192" s="42" t="s">
        <v>577</v>
      </c>
      <c r="D192" s="42" t="s">
        <v>18</v>
      </c>
      <c r="E192" s="42" t="s">
        <v>26</v>
      </c>
      <c r="F192" s="42" t="s">
        <v>369</v>
      </c>
      <c r="G192" s="18">
        <v>502</v>
      </c>
      <c r="H192" s="43" t="s">
        <v>578</v>
      </c>
      <c r="I192" s="26" t="str">
        <f>VLOOKUP(C192,'[1]语文面试成绩表 (排名)'!$E$4:$H$489,4,0)</f>
        <v>缺考</v>
      </c>
      <c r="J192" s="26">
        <v>0</v>
      </c>
      <c r="K192" s="27">
        <v>68</v>
      </c>
      <c r="L192" s="27"/>
      <c r="M192" s="29"/>
    </row>
    <row r="193" spans="1:13" s="3" customFormat="1" ht="27" customHeight="1">
      <c r="A193" s="17">
        <v>189</v>
      </c>
      <c r="B193" s="42" t="s">
        <v>579</v>
      </c>
      <c r="C193" s="42" t="s">
        <v>580</v>
      </c>
      <c r="D193" s="42" t="s">
        <v>171</v>
      </c>
      <c r="E193" s="42" t="s">
        <v>26</v>
      </c>
      <c r="F193" s="42" t="s">
        <v>369</v>
      </c>
      <c r="G193" s="18">
        <v>502</v>
      </c>
      <c r="H193" s="43" t="s">
        <v>581</v>
      </c>
      <c r="I193" s="26" t="str">
        <f>VLOOKUP(C193,'[1]语文面试成绩表 (排名)'!$E$4:$H$489,4,0)</f>
        <v>(弃考)</v>
      </c>
      <c r="J193" s="26">
        <v>0</v>
      </c>
      <c r="K193" s="27">
        <v>68</v>
      </c>
      <c r="L193" s="27"/>
      <c r="M193" s="29"/>
    </row>
    <row r="194" spans="1:13" s="3" customFormat="1" ht="27" customHeight="1">
      <c r="A194" s="17">
        <v>190</v>
      </c>
      <c r="B194" s="42" t="s">
        <v>582</v>
      </c>
      <c r="C194" s="42" t="s">
        <v>583</v>
      </c>
      <c r="D194" s="42" t="s">
        <v>171</v>
      </c>
      <c r="E194" s="42" t="s">
        <v>26</v>
      </c>
      <c r="F194" s="42" t="s">
        <v>369</v>
      </c>
      <c r="G194" s="18">
        <v>502</v>
      </c>
      <c r="H194" s="43" t="s">
        <v>584</v>
      </c>
      <c r="I194" s="26" t="str">
        <f>VLOOKUP(C194,'[1]语文面试成绩表 (排名)'!$E$4:$H$489,4,0)</f>
        <v>缺考</v>
      </c>
      <c r="J194" s="26">
        <v>0</v>
      </c>
      <c r="K194" s="27">
        <v>68</v>
      </c>
      <c r="L194" s="27"/>
      <c r="M194" s="29"/>
    </row>
    <row r="195" spans="1:13" s="3" customFormat="1" ht="27" customHeight="1">
      <c r="A195" s="17">
        <v>191</v>
      </c>
      <c r="B195" s="42" t="s">
        <v>585</v>
      </c>
      <c r="C195" s="42" t="s">
        <v>586</v>
      </c>
      <c r="D195" s="42" t="s">
        <v>18</v>
      </c>
      <c r="E195" s="42" t="s">
        <v>26</v>
      </c>
      <c r="F195" s="42" t="s">
        <v>369</v>
      </c>
      <c r="G195" s="18">
        <v>502</v>
      </c>
      <c r="H195" s="43" t="s">
        <v>587</v>
      </c>
      <c r="I195" s="26" t="str">
        <f>VLOOKUP(C195,'[1]语文面试成绩表 (排名)'!$E$4:$H$489,4,0)</f>
        <v>缺考</v>
      </c>
      <c r="J195" s="26">
        <v>0</v>
      </c>
      <c r="K195" s="27">
        <v>68</v>
      </c>
      <c r="L195" s="27"/>
      <c r="M195" s="29"/>
    </row>
    <row r="196" spans="1:13" s="3" customFormat="1" ht="27" customHeight="1">
      <c r="A196" s="17">
        <v>192</v>
      </c>
      <c r="B196" s="42" t="s">
        <v>588</v>
      </c>
      <c r="C196" s="42" t="s">
        <v>589</v>
      </c>
      <c r="D196" s="42" t="s">
        <v>18</v>
      </c>
      <c r="E196" s="42" t="s">
        <v>26</v>
      </c>
      <c r="F196" s="42" t="s">
        <v>369</v>
      </c>
      <c r="G196" s="18">
        <v>502</v>
      </c>
      <c r="H196" s="43" t="s">
        <v>590</v>
      </c>
      <c r="I196" s="26" t="str">
        <f>VLOOKUP(C196,'[1]语文面试成绩表 (排名)'!$E$4:$H$489,4,0)</f>
        <v>缺考</v>
      </c>
      <c r="J196" s="26">
        <v>0</v>
      </c>
      <c r="K196" s="27">
        <v>68</v>
      </c>
      <c r="L196" s="27"/>
      <c r="M196" s="29"/>
    </row>
    <row r="197" spans="1:13" s="3" customFormat="1" ht="27" customHeight="1">
      <c r="A197" s="17">
        <v>193</v>
      </c>
      <c r="B197" s="42" t="s">
        <v>591</v>
      </c>
      <c r="C197" s="42" t="s">
        <v>592</v>
      </c>
      <c r="D197" s="42" t="s">
        <v>18</v>
      </c>
      <c r="E197" s="42" t="s">
        <v>26</v>
      </c>
      <c r="F197" s="42" t="s">
        <v>593</v>
      </c>
      <c r="G197" s="18">
        <v>503</v>
      </c>
      <c r="H197" s="43" t="s">
        <v>594</v>
      </c>
      <c r="I197" s="26">
        <f>VLOOKUP(C197,'[1]语文面试成绩表 (排名)'!$E$4:$H$489,4,0)</f>
        <v>81.67</v>
      </c>
      <c r="J197" s="26">
        <f aca="true" t="shared" si="3" ref="J197:J260">H197/2+I197/2</f>
        <v>82.88499999999999</v>
      </c>
      <c r="K197" s="27">
        <v>1</v>
      </c>
      <c r="L197" s="28" t="s">
        <v>22</v>
      </c>
      <c r="M197" s="29"/>
    </row>
    <row r="198" spans="1:13" s="3" customFormat="1" ht="27" customHeight="1">
      <c r="A198" s="17">
        <v>194</v>
      </c>
      <c r="B198" s="42" t="s">
        <v>595</v>
      </c>
      <c r="C198" s="42" t="s">
        <v>596</v>
      </c>
      <c r="D198" s="42" t="s">
        <v>18</v>
      </c>
      <c r="E198" s="42" t="s">
        <v>26</v>
      </c>
      <c r="F198" s="42" t="s">
        <v>593</v>
      </c>
      <c r="G198" s="18">
        <v>503</v>
      </c>
      <c r="H198" s="43" t="s">
        <v>597</v>
      </c>
      <c r="I198" s="26">
        <f>VLOOKUP(C198,'[1]语文面试成绩表 (排名)'!$E$4:$H$489,4,0)</f>
        <v>81.83</v>
      </c>
      <c r="J198" s="26">
        <f t="shared" si="3"/>
        <v>82.34</v>
      </c>
      <c r="K198" s="27">
        <v>2</v>
      </c>
      <c r="L198" s="28" t="s">
        <v>22</v>
      </c>
      <c r="M198" s="29"/>
    </row>
    <row r="199" spans="1:13" s="3" customFormat="1" ht="27" customHeight="1">
      <c r="A199" s="17">
        <v>195</v>
      </c>
      <c r="B199" s="42" t="s">
        <v>598</v>
      </c>
      <c r="C199" s="42" t="s">
        <v>599</v>
      </c>
      <c r="D199" s="42" t="s">
        <v>18</v>
      </c>
      <c r="E199" s="42" t="s">
        <v>26</v>
      </c>
      <c r="F199" s="42" t="s">
        <v>593</v>
      </c>
      <c r="G199" s="18">
        <v>503</v>
      </c>
      <c r="H199" s="43" t="s">
        <v>600</v>
      </c>
      <c r="I199" s="26">
        <f>VLOOKUP(C199,'[1]语文面试成绩表 (排名)'!$E$4:$H$489,4,0)</f>
        <v>80.5</v>
      </c>
      <c r="J199" s="26">
        <f t="shared" si="3"/>
        <v>81.94</v>
      </c>
      <c r="K199" s="27">
        <v>3</v>
      </c>
      <c r="L199" s="28" t="s">
        <v>22</v>
      </c>
      <c r="M199" s="29"/>
    </row>
    <row r="200" spans="1:13" s="3" customFormat="1" ht="27" customHeight="1">
      <c r="A200" s="17">
        <v>196</v>
      </c>
      <c r="B200" s="42" t="s">
        <v>601</v>
      </c>
      <c r="C200" s="42" t="s">
        <v>602</v>
      </c>
      <c r="D200" s="42" t="s">
        <v>18</v>
      </c>
      <c r="E200" s="42" t="s">
        <v>26</v>
      </c>
      <c r="F200" s="42" t="s">
        <v>593</v>
      </c>
      <c r="G200" s="18">
        <v>503</v>
      </c>
      <c r="H200" s="43" t="s">
        <v>603</v>
      </c>
      <c r="I200" s="26">
        <f>VLOOKUP(C200,'[1]语文面试成绩表 (排名)'!$E$4:$H$489,4,0)</f>
        <v>82.67</v>
      </c>
      <c r="J200" s="26">
        <f t="shared" si="3"/>
        <v>81.94</v>
      </c>
      <c r="K200" s="27">
        <v>3</v>
      </c>
      <c r="L200" s="28" t="s">
        <v>22</v>
      </c>
      <c r="M200" s="29"/>
    </row>
    <row r="201" spans="1:13" s="3" customFormat="1" ht="27" customHeight="1">
      <c r="A201" s="17">
        <v>197</v>
      </c>
      <c r="B201" s="42" t="s">
        <v>604</v>
      </c>
      <c r="C201" s="42" t="s">
        <v>605</v>
      </c>
      <c r="D201" s="42" t="s">
        <v>18</v>
      </c>
      <c r="E201" s="42" t="s">
        <v>26</v>
      </c>
      <c r="F201" s="42" t="s">
        <v>593</v>
      </c>
      <c r="G201" s="18">
        <v>503</v>
      </c>
      <c r="H201" s="43" t="s">
        <v>606</v>
      </c>
      <c r="I201" s="26">
        <f>VLOOKUP(C201,'[1]语文面试成绩表 (排名)'!$E$4:$H$489,4,0)</f>
        <v>82.67</v>
      </c>
      <c r="J201" s="26">
        <f t="shared" si="3"/>
        <v>81.845</v>
      </c>
      <c r="K201" s="27">
        <v>5</v>
      </c>
      <c r="L201" s="28" t="s">
        <v>22</v>
      </c>
      <c r="M201" s="29"/>
    </row>
    <row r="202" spans="1:13" s="3" customFormat="1" ht="27" customHeight="1">
      <c r="A202" s="17">
        <v>198</v>
      </c>
      <c r="B202" s="42" t="s">
        <v>607</v>
      </c>
      <c r="C202" s="42" t="s">
        <v>608</v>
      </c>
      <c r="D202" s="42" t="s">
        <v>18</v>
      </c>
      <c r="E202" s="42" t="s">
        <v>26</v>
      </c>
      <c r="F202" s="42" t="s">
        <v>593</v>
      </c>
      <c r="G202" s="18">
        <v>503</v>
      </c>
      <c r="H202" s="43" t="s">
        <v>609</v>
      </c>
      <c r="I202" s="26">
        <f>VLOOKUP(C202,'[1]语文面试成绩表 (排名)'!$E$4:$H$489,4,0)</f>
        <v>80.33</v>
      </c>
      <c r="J202" s="26">
        <f t="shared" si="3"/>
        <v>81.795</v>
      </c>
      <c r="K202" s="27">
        <v>6</v>
      </c>
      <c r="L202" s="28" t="s">
        <v>22</v>
      </c>
      <c r="M202" s="29"/>
    </row>
    <row r="203" spans="1:13" s="3" customFormat="1" ht="27" customHeight="1">
      <c r="A203" s="17">
        <v>199</v>
      </c>
      <c r="B203" s="42" t="s">
        <v>610</v>
      </c>
      <c r="C203" s="42" t="s">
        <v>611</v>
      </c>
      <c r="D203" s="42" t="s">
        <v>18</v>
      </c>
      <c r="E203" s="42" t="s">
        <v>26</v>
      </c>
      <c r="F203" s="42" t="s">
        <v>593</v>
      </c>
      <c r="G203" s="18">
        <v>503</v>
      </c>
      <c r="H203" s="43" t="s">
        <v>612</v>
      </c>
      <c r="I203" s="26">
        <f>VLOOKUP(C203,'[1]语文面试成绩表 (排名)'!$E$4:$H$489,4,0)</f>
        <v>81.83</v>
      </c>
      <c r="J203" s="26">
        <f t="shared" si="3"/>
        <v>81.78999999999999</v>
      </c>
      <c r="K203" s="27">
        <v>7</v>
      </c>
      <c r="L203" s="28" t="s">
        <v>22</v>
      </c>
      <c r="M203" s="29"/>
    </row>
    <row r="204" spans="1:13" s="3" customFormat="1" ht="27" customHeight="1">
      <c r="A204" s="17">
        <v>200</v>
      </c>
      <c r="B204" s="42" t="s">
        <v>613</v>
      </c>
      <c r="C204" s="42" t="s">
        <v>614</v>
      </c>
      <c r="D204" s="42" t="s">
        <v>18</v>
      </c>
      <c r="E204" s="42" t="s">
        <v>26</v>
      </c>
      <c r="F204" s="42" t="s">
        <v>593</v>
      </c>
      <c r="G204" s="18">
        <v>503</v>
      </c>
      <c r="H204" s="43" t="s">
        <v>615</v>
      </c>
      <c r="I204" s="26">
        <f>VLOOKUP(C204,'[1]语文面试成绩表 (排名)'!$E$4:$H$489,4,0)</f>
        <v>79.83</v>
      </c>
      <c r="J204" s="26">
        <f t="shared" si="3"/>
        <v>81.66</v>
      </c>
      <c r="K204" s="27">
        <v>8</v>
      </c>
      <c r="L204" s="28" t="s">
        <v>22</v>
      </c>
      <c r="M204" s="29"/>
    </row>
    <row r="205" spans="1:13" s="3" customFormat="1" ht="27" customHeight="1">
      <c r="A205" s="17">
        <v>201</v>
      </c>
      <c r="B205" s="42" t="s">
        <v>616</v>
      </c>
      <c r="C205" s="42" t="s">
        <v>617</v>
      </c>
      <c r="D205" s="42" t="s">
        <v>18</v>
      </c>
      <c r="E205" s="42" t="s">
        <v>26</v>
      </c>
      <c r="F205" s="42" t="s">
        <v>593</v>
      </c>
      <c r="G205" s="18">
        <v>503</v>
      </c>
      <c r="H205" s="43" t="s">
        <v>618</v>
      </c>
      <c r="I205" s="26">
        <f>VLOOKUP(C205,'[1]语文面试成绩表 (排名)'!$E$4:$H$489,4,0)</f>
        <v>79.67</v>
      </c>
      <c r="J205" s="26">
        <f t="shared" si="3"/>
        <v>81.6</v>
      </c>
      <c r="K205" s="27">
        <v>9</v>
      </c>
      <c r="L205" s="28" t="s">
        <v>22</v>
      </c>
      <c r="M205" s="29"/>
    </row>
    <row r="206" spans="1:13" s="3" customFormat="1" ht="27" customHeight="1">
      <c r="A206" s="17">
        <v>202</v>
      </c>
      <c r="B206" s="42" t="s">
        <v>619</v>
      </c>
      <c r="C206" s="42" t="s">
        <v>620</v>
      </c>
      <c r="D206" s="42" t="s">
        <v>18</v>
      </c>
      <c r="E206" s="42" t="s">
        <v>26</v>
      </c>
      <c r="F206" s="42" t="s">
        <v>593</v>
      </c>
      <c r="G206" s="18">
        <v>503</v>
      </c>
      <c r="H206" s="43" t="s">
        <v>621</v>
      </c>
      <c r="I206" s="26">
        <f>VLOOKUP(C206,'[1]语文面试成绩表 (排名)'!$E$4:$H$489,4,0)</f>
        <v>79.67</v>
      </c>
      <c r="J206" s="26">
        <f t="shared" si="3"/>
        <v>81.575</v>
      </c>
      <c r="K206" s="27">
        <v>10</v>
      </c>
      <c r="L206" s="28" t="s">
        <v>22</v>
      </c>
      <c r="M206" s="29"/>
    </row>
    <row r="207" spans="1:13" s="3" customFormat="1" ht="27" customHeight="1">
      <c r="A207" s="17">
        <v>203</v>
      </c>
      <c r="B207" s="42" t="s">
        <v>622</v>
      </c>
      <c r="C207" s="42" t="s">
        <v>623</v>
      </c>
      <c r="D207" s="42" t="s">
        <v>18</v>
      </c>
      <c r="E207" s="42" t="s">
        <v>26</v>
      </c>
      <c r="F207" s="42" t="s">
        <v>593</v>
      </c>
      <c r="G207" s="18">
        <v>503</v>
      </c>
      <c r="H207" s="43" t="s">
        <v>624</v>
      </c>
      <c r="I207" s="26">
        <f>VLOOKUP(C207,'[1]语文面试成绩表 (排名)'!$E$4:$H$489,4,0)</f>
        <v>86.33</v>
      </c>
      <c r="J207" s="26">
        <f t="shared" si="3"/>
        <v>81.535</v>
      </c>
      <c r="K207" s="27">
        <v>11</v>
      </c>
      <c r="L207" s="28" t="s">
        <v>22</v>
      </c>
      <c r="M207" s="29"/>
    </row>
    <row r="208" spans="1:13" s="3" customFormat="1" ht="27" customHeight="1">
      <c r="A208" s="17">
        <v>204</v>
      </c>
      <c r="B208" s="42" t="s">
        <v>625</v>
      </c>
      <c r="C208" s="42" t="s">
        <v>626</v>
      </c>
      <c r="D208" s="42" t="s">
        <v>18</v>
      </c>
      <c r="E208" s="42" t="s">
        <v>26</v>
      </c>
      <c r="F208" s="42" t="s">
        <v>593</v>
      </c>
      <c r="G208" s="18">
        <v>503</v>
      </c>
      <c r="H208" s="43" t="s">
        <v>627</v>
      </c>
      <c r="I208" s="26">
        <f>VLOOKUP(C208,'[1]语文面试成绩表 (排名)'!$E$4:$H$489,4,0)</f>
        <v>79.83</v>
      </c>
      <c r="J208" s="26">
        <f t="shared" si="3"/>
        <v>81.475</v>
      </c>
      <c r="K208" s="27">
        <v>12</v>
      </c>
      <c r="L208" s="28" t="s">
        <v>22</v>
      </c>
      <c r="M208" s="29"/>
    </row>
    <row r="209" spans="1:13" s="3" customFormat="1" ht="27" customHeight="1">
      <c r="A209" s="17">
        <v>205</v>
      </c>
      <c r="B209" s="42" t="s">
        <v>628</v>
      </c>
      <c r="C209" s="42" t="s">
        <v>629</v>
      </c>
      <c r="D209" s="42" t="s">
        <v>18</v>
      </c>
      <c r="E209" s="42" t="s">
        <v>26</v>
      </c>
      <c r="F209" s="42" t="s">
        <v>593</v>
      </c>
      <c r="G209" s="18">
        <v>503</v>
      </c>
      <c r="H209" s="43" t="s">
        <v>373</v>
      </c>
      <c r="I209" s="26">
        <f>VLOOKUP(C209,'[1]语文面试成绩表 (排名)'!$E$4:$H$489,4,0)</f>
        <v>81.5</v>
      </c>
      <c r="J209" s="26">
        <f t="shared" si="3"/>
        <v>81.435</v>
      </c>
      <c r="K209" s="27">
        <v>13</v>
      </c>
      <c r="L209" s="28" t="s">
        <v>22</v>
      </c>
      <c r="M209" s="29"/>
    </row>
    <row r="210" spans="1:13" s="3" customFormat="1" ht="27" customHeight="1">
      <c r="A210" s="17">
        <v>206</v>
      </c>
      <c r="B210" s="42" t="s">
        <v>630</v>
      </c>
      <c r="C210" s="42" t="s">
        <v>631</v>
      </c>
      <c r="D210" s="42" t="s">
        <v>18</v>
      </c>
      <c r="E210" s="42" t="s">
        <v>26</v>
      </c>
      <c r="F210" s="42" t="s">
        <v>593</v>
      </c>
      <c r="G210" s="18">
        <v>503</v>
      </c>
      <c r="H210" s="43" t="s">
        <v>632</v>
      </c>
      <c r="I210" s="26">
        <f>VLOOKUP(C210,'[1]语文面试成绩表 (排名)'!$E$4:$H$489,4,0)</f>
        <v>81</v>
      </c>
      <c r="J210" s="26">
        <f t="shared" si="3"/>
        <v>81.43</v>
      </c>
      <c r="K210" s="27">
        <v>14</v>
      </c>
      <c r="L210" s="28" t="s">
        <v>22</v>
      </c>
      <c r="M210" s="29"/>
    </row>
    <row r="211" spans="1:13" s="3" customFormat="1" ht="27" customHeight="1">
      <c r="A211" s="17">
        <v>207</v>
      </c>
      <c r="B211" s="42" t="s">
        <v>633</v>
      </c>
      <c r="C211" s="42" t="s">
        <v>634</v>
      </c>
      <c r="D211" s="42" t="s">
        <v>18</v>
      </c>
      <c r="E211" s="42" t="s">
        <v>26</v>
      </c>
      <c r="F211" s="42" t="s">
        <v>593</v>
      </c>
      <c r="G211" s="18">
        <v>503</v>
      </c>
      <c r="H211" s="43" t="s">
        <v>635</v>
      </c>
      <c r="I211" s="26">
        <f>VLOOKUP(C211,'[1]语文面试成绩表 (排名)'!$E$4:$H$489,4,0)</f>
        <v>78.83</v>
      </c>
      <c r="J211" s="26">
        <f t="shared" si="3"/>
        <v>80.945</v>
      </c>
      <c r="K211" s="27">
        <v>15</v>
      </c>
      <c r="L211" s="28" t="s">
        <v>22</v>
      </c>
      <c r="M211" s="29"/>
    </row>
    <row r="212" spans="1:13" s="3" customFormat="1" ht="27" customHeight="1">
      <c r="A212" s="17">
        <v>208</v>
      </c>
      <c r="B212" s="42" t="s">
        <v>636</v>
      </c>
      <c r="C212" s="42" t="s">
        <v>637</v>
      </c>
      <c r="D212" s="42" t="s">
        <v>18</v>
      </c>
      <c r="E212" s="42" t="s">
        <v>26</v>
      </c>
      <c r="F212" s="42" t="s">
        <v>593</v>
      </c>
      <c r="G212" s="18">
        <v>503</v>
      </c>
      <c r="H212" s="43" t="s">
        <v>632</v>
      </c>
      <c r="I212" s="26">
        <f>VLOOKUP(C212,'[1]语文面试成绩表 (排名)'!$E$4:$H$489,4,0)</f>
        <v>79.67</v>
      </c>
      <c r="J212" s="26">
        <f t="shared" si="3"/>
        <v>80.765</v>
      </c>
      <c r="K212" s="27">
        <v>16</v>
      </c>
      <c r="L212" s="28" t="s">
        <v>22</v>
      </c>
      <c r="M212" s="29"/>
    </row>
    <row r="213" spans="1:13" s="3" customFormat="1" ht="27" customHeight="1">
      <c r="A213" s="17">
        <v>209</v>
      </c>
      <c r="B213" s="42" t="s">
        <v>638</v>
      </c>
      <c r="C213" s="42" t="s">
        <v>639</v>
      </c>
      <c r="D213" s="42" t="s">
        <v>18</v>
      </c>
      <c r="E213" s="42" t="s">
        <v>26</v>
      </c>
      <c r="F213" s="42" t="s">
        <v>593</v>
      </c>
      <c r="G213" s="18">
        <v>503</v>
      </c>
      <c r="H213" s="43" t="s">
        <v>640</v>
      </c>
      <c r="I213" s="26">
        <f>VLOOKUP(C213,'[1]语文面试成绩表 (排名)'!$E$4:$H$489,4,0)</f>
        <v>81.83</v>
      </c>
      <c r="J213" s="26">
        <f t="shared" si="3"/>
        <v>80.75999999999999</v>
      </c>
      <c r="K213" s="27">
        <v>17</v>
      </c>
      <c r="L213" s="28" t="s">
        <v>22</v>
      </c>
      <c r="M213" s="29"/>
    </row>
    <row r="214" spans="1:13" s="3" customFormat="1" ht="27" customHeight="1">
      <c r="A214" s="17">
        <v>210</v>
      </c>
      <c r="B214" s="42" t="s">
        <v>641</v>
      </c>
      <c r="C214" s="42" t="s">
        <v>642</v>
      </c>
      <c r="D214" s="42" t="s">
        <v>18</v>
      </c>
      <c r="E214" s="42" t="s">
        <v>26</v>
      </c>
      <c r="F214" s="42" t="s">
        <v>593</v>
      </c>
      <c r="G214" s="18">
        <v>503</v>
      </c>
      <c r="H214" s="43" t="s">
        <v>643</v>
      </c>
      <c r="I214" s="26">
        <f>VLOOKUP(C214,'[1]语文面试成绩表 (排名)'!$E$4:$H$489,4,0)</f>
        <v>82.83</v>
      </c>
      <c r="J214" s="26">
        <f t="shared" si="3"/>
        <v>80.625</v>
      </c>
      <c r="K214" s="27">
        <v>18</v>
      </c>
      <c r="L214" s="28" t="s">
        <v>22</v>
      </c>
      <c r="M214" s="29"/>
    </row>
    <row r="215" spans="1:13" s="3" customFormat="1" ht="27" customHeight="1">
      <c r="A215" s="17">
        <v>211</v>
      </c>
      <c r="B215" s="42" t="s">
        <v>644</v>
      </c>
      <c r="C215" s="42" t="s">
        <v>645</v>
      </c>
      <c r="D215" s="42" t="s">
        <v>18</v>
      </c>
      <c r="E215" s="42" t="s">
        <v>26</v>
      </c>
      <c r="F215" s="42" t="s">
        <v>593</v>
      </c>
      <c r="G215" s="18">
        <v>503</v>
      </c>
      <c r="H215" s="43" t="s">
        <v>646</v>
      </c>
      <c r="I215" s="26">
        <f>VLOOKUP(C215,'[1]语文面试成绩表 (排名)'!$E$4:$H$489,4,0)</f>
        <v>81.83</v>
      </c>
      <c r="J215" s="26">
        <f t="shared" si="3"/>
        <v>80.505</v>
      </c>
      <c r="K215" s="27">
        <v>19</v>
      </c>
      <c r="L215" s="28" t="s">
        <v>22</v>
      </c>
      <c r="M215" s="29"/>
    </row>
    <row r="216" spans="1:13" s="3" customFormat="1" ht="27" customHeight="1">
      <c r="A216" s="17">
        <v>212</v>
      </c>
      <c r="B216" s="42" t="s">
        <v>647</v>
      </c>
      <c r="C216" s="42" t="s">
        <v>648</v>
      </c>
      <c r="D216" s="42" t="s">
        <v>18</v>
      </c>
      <c r="E216" s="42" t="s">
        <v>26</v>
      </c>
      <c r="F216" s="42" t="s">
        <v>593</v>
      </c>
      <c r="G216" s="18">
        <v>503</v>
      </c>
      <c r="H216" s="43" t="s">
        <v>649</v>
      </c>
      <c r="I216" s="26">
        <f>VLOOKUP(C216,'[1]语文面试成绩表 (排名)'!$E$4:$H$489,4,0)</f>
        <v>82.33</v>
      </c>
      <c r="J216" s="26">
        <f t="shared" si="3"/>
        <v>80.425</v>
      </c>
      <c r="K216" s="27">
        <v>20</v>
      </c>
      <c r="L216" s="28" t="s">
        <v>22</v>
      </c>
      <c r="M216" s="29"/>
    </row>
    <row r="217" spans="1:13" s="3" customFormat="1" ht="27" customHeight="1">
      <c r="A217" s="17">
        <v>213</v>
      </c>
      <c r="B217" s="42" t="s">
        <v>650</v>
      </c>
      <c r="C217" s="42" t="s">
        <v>651</v>
      </c>
      <c r="D217" s="42" t="s">
        <v>18</v>
      </c>
      <c r="E217" s="42" t="s">
        <v>26</v>
      </c>
      <c r="F217" s="42" t="s">
        <v>593</v>
      </c>
      <c r="G217" s="18">
        <v>503</v>
      </c>
      <c r="H217" s="43" t="s">
        <v>652</v>
      </c>
      <c r="I217" s="26">
        <f>VLOOKUP(C217,'[1]语文面试成绩表 (排名)'!$E$4:$H$489,4,0)</f>
        <v>82.67</v>
      </c>
      <c r="J217" s="26">
        <f t="shared" si="3"/>
        <v>80.38499999999999</v>
      </c>
      <c r="K217" s="27">
        <v>21</v>
      </c>
      <c r="L217" s="28" t="s">
        <v>22</v>
      </c>
      <c r="M217" s="29"/>
    </row>
    <row r="218" spans="1:13" s="3" customFormat="1" ht="27" customHeight="1">
      <c r="A218" s="17">
        <v>214</v>
      </c>
      <c r="B218" s="42" t="s">
        <v>653</v>
      </c>
      <c r="C218" s="42" t="s">
        <v>654</v>
      </c>
      <c r="D218" s="42" t="s">
        <v>18</v>
      </c>
      <c r="E218" s="42" t="s">
        <v>26</v>
      </c>
      <c r="F218" s="42" t="s">
        <v>593</v>
      </c>
      <c r="G218" s="18">
        <v>503</v>
      </c>
      <c r="H218" s="43" t="s">
        <v>655</v>
      </c>
      <c r="I218" s="26">
        <f>VLOOKUP(C218,'[1]语文面试成绩表 (排名)'!$E$4:$H$489,4,0)</f>
        <v>77.67</v>
      </c>
      <c r="J218" s="26">
        <f t="shared" si="3"/>
        <v>80.31</v>
      </c>
      <c r="K218" s="27">
        <v>22</v>
      </c>
      <c r="L218" s="28" t="s">
        <v>22</v>
      </c>
      <c r="M218" s="29"/>
    </row>
    <row r="219" spans="1:13" s="3" customFormat="1" ht="27" customHeight="1">
      <c r="A219" s="17">
        <v>215</v>
      </c>
      <c r="B219" s="42" t="s">
        <v>656</v>
      </c>
      <c r="C219" s="42" t="s">
        <v>657</v>
      </c>
      <c r="D219" s="42" t="s">
        <v>18</v>
      </c>
      <c r="E219" s="42" t="s">
        <v>26</v>
      </c>
      <c r="F219" s="42" t="s">
        <v>593</v>
      </c>
      <c r="G219" s="18">
        <v>503</v>
      </c>
      <c r="H219" s="43" t="s">
        <v>658</v>
      </c>
      <c r="I219" s="26">
        <f>VLOOKUP(C219,'[1]语文面试成绩表 (排名)'!$E$4:$H$489,4,0)</f>
        <v>82.83</v>
      </c>
      <c r="J219" s="26">
        <f t="shared" si="3"/>
        <v>80.27</v>
      </c>
      <c r="K219" s="27">
        <v>23</v>
      </c>
      <c r="L219" s="28" t="s">
        <v>22</v>
      </c>
      <c r="M219" s="29"/>
    </row>
    <row r="220" spans="1:13" s="3" customFormat="1" ht="27" customHeight="1">
      <c r="A220" s="17">
        <v>216</v>
      </c>
      <c r="B220" s="42" t="s">
        <v>659</v>
      </c>
      <c r="C220" s="42" t="s">
        <v>660</v>
      </c>
      <c r="D220" s="42" t="s">
        <v>18</v>
      </c>
      <c r="E220" s="42" t="s">
        <v>26</v>
      </c>
      <c r="F220" s="42" t="s">
        <v>593</v>
      </c>
      <c r="G220" s="18">
        <v>503</v>
      </c>
      <c r="H220" s="43" t="s">
        <v>661</v>
      </c>
      <c r="I220" s="26">
        <f>VLOOKUP(C220,'[1]语文面试成绩表 (排名)'!$E$4:$H$489,4,0)</f>
        <v>78.83</v>
      </c>
      <c r="J220" s="26">
        <f t="shared" si="3"/>
        <v>80.16499999999999</v>
      </c>
      <c r="K220" s="27">
        <v>24</v>
      </c>
      <c r="L220" s="28" t="s">
        <v>22</v>
      </c>
      <c r="M220" s="29"/>
    </row>
    <row r="221" spans="1:13" s="3" customFormat="1" ht="27" customHeight="1">
      <c r="A221" s="17">
        <v>217</v>
      </c>
      <c r="B221" s="42" t="s">
        <v>662</v>
      </c>
      <c r="C221" s="42" t="s">
        <v>663</v>
      </c>
      <c r="D221" s="42" t="s">
        <v>18</v>
      </c>
      <c r="E221" s="42" t="s">
        <v>26</v>
      </c>
      <c r="F221" s="42" t="s">
        <v>593</v>
      </c>
      <c r="G221" s="18">
        <v>503</v>
      </c>
      <c r="H221" s="43" t="s">
        <v>664</v>
      </c>
      <c r="I221" s="26">
        <f>VLOOKUP(C221,'[1]语文面试成绩表 (排名)'!$E$4:$H$489,4,0)</f>
        <v>82.67</v>
      </c>
      <c r="J221" s="26">
        <f t="shared" si="3"/>
        <v>80.13</v>
      </c>
      <c r="K221" s="27">
        <v>25</v>
      </c>
      <c r="L221" s="28" t="s">
        <v>22</v>
      </c>
      <c r="M221" s="29"/>
    </row>
    <row r="222" spans="1:13" s="3" customFormat="1" ht="27" customHeight="1">
      <c r="A222" s="17">
        <v>218</v>
      </c>
      <c r="B222" s="42" t="s">
        <v>665</v>
      </c>
      <c r="C222" s="42" t="s">
        <v>666</v>
      </c>
      <c r="D222" s="42" t="s">
        <v>18</v>
      </c>
      <c r="E222" s="42" t="s">
        <v>26</v>
      </c>
      <c r="F222" s="42" t="s">
        <v>593</v>
      </c>
      <c r="G222" s="18">
        <v>503</v>
      </c>
      <c r="H222" s="43" t="s">
        <v>667</v>
      </c>
      <c r="I222" s="26">
        <f>VLOOKUP(C222,'[1]语文面试成绩表 (排名)'!$E$4:$H$489,4,0)</f>
        <v>79.67</v>
      </c>
      <c r="J222" s="26">
        <f t="shared" si="3"/>
        <v>80.065</v>
      </c>
      <c r="K222" s="27">
        <v>26</v>
      </c>
      <c r="L222" s="28" t="s">
        <v>22</v>
      </c>
      <c r="M222" s="29"/>
    </row>
    <row r="223" spans="1:13" s="3" customFormat="1" ht="27" customHeight="1">
      <c r="A223" s="17">
        <v>219</v>
      </c>
      <c r="B223" s="42" t="s">
        <v>668</v>
      </c>
      <c r="C223" s="42" t="s">
        <v>669</v>
      </c>
      <c r="D223" s="42" t="s">
        <v>18</v>
      </c>
      <c r="E223" s="42" t="s">
        <v>26</v>
      </c>
      <c r="F223" s="42" t="s">
        <v>593</v>
      </c>
      <c r="G223" s="18">
        <v>503</v>
      </c>
      <c r="H223" s="43" t="s">
        <v>670</v>
      </c>
      <c r="I223" s="26">
        <f>VLOOKUP(C223,'[1]语文面试成绩表 (排名)'!$E$4:$H$489,4,0)</f>
        <v>79.67</v>
      </c>
      <c r="J223" s="26">
        <f t="shared" si="3"/>
        <v>79.97</v>
      </c>
      <c r="K223" s="27">
        <v>27</v>
      </c>
      <c r="L223" s="28" t="s">
        <v>22</v>
      </c>
      <c r="M223" s="29"/>
    </row>
    <row r="224" spans="1:13" s="3" customFormat="1" ht="27" customHeight="1">
      <c r="A224" s="17">
        <v>220</v>
      </c>
      <c r="B224" s="42" t="s">
        <v>671</v>
      </c>
      <c r="C224" s="42" t="s">
        <v>672</v>
      </c>
      <c r="D224" s="42" t="s">
        <v>18</v>
      </c>
      <c r="E224" s="42" t="s">
        <v>26</v>
      </c>
      <c r="F224" s="42" t="s">
        <v>593</v>
      </c>
      <c r="G224" s="18">
        <v>503</v>
      </c>
      <c r="H224" s="43" t="s">
        <v>673</v>
      </c>
      <c r="I224" s="26">
        <f>VLOOKUP(C224,'[1]语文面试成绩表 (排名)'!$E$4:$H$489,4,0)</f>
        <v>82.67</v>
      </c>
      <c r="J224" s="26">
        <f t="shared" si="3"/>
        <v>79.89500000000001</v>
      </c>
      <c r="K224" s="27">
        <v>28</v>
      </c>
      <c r="L224" s="28" t="s">
        <v>22</v>
      </c>
      <c r="M224" s="29"/>
    </row>
    <row r="225" spans="1:13" s="3" customFormat="1" ht="27" customHeight="1">
      <c r="A225" s="17">
        <v>221</v>
      </c>
      <c r="B225" s="42" t="s">
        <v>674</v>
      </c>
      <c r="C225" s="42" t="s">
        <v>675</v>
      </c>
      <c r="D225" s="42" t="s">
        <v>18</v>
      </c>
      <c r="E225" s="42" t="s">
        <v>26</v>
      </c>
      <c r="F225" s="42" t="s">
        <v>593</v>
      </c>
      <c r="G225" s="18">
        <v>503</v>
      </c>
      <c r="H225" s="43" t="s">
        <v>676</v>
      </c>
      <c r="I225" s="26">
        <f>VLOOKUP(C225,'[1]语文面试成绩表 (排名)'!$E$4:$H$489,4,0)</f>
        <v>80.17</v>
      </c>
      <c r="J225" s="26">
        <f t="shared" si="3"/>
        <v>79.735</v>
      </c>
      <c r="K225" s="27">
        <v>29</v>
      </c>
      <c r="L225" s="28" t="s">
        <v>22</v>
      </c>
      <c r="M225" s="29"/>
    </row>
    <row r="226" spans="1:13" s="3" customFormat="1" ht="27" customHeight="1">
      <c r="A226" s="17">
        <v>222</v>
      </c>
      <c r="B226" s="42" t="s">
        <v>677</v>
      </c>
      <c r="C226" s="42" t="s">
        <v>678</v>
      </c>
      <c r="D226" s="42" t="s">
        <v>18</v>
      </c>
      <c r="E226" s="42" t="s">
        <v>26</v>
      </c>
      <c r="F226" s="42" t="s">
        <v>593</v>
      </c>
      <c r="G226" s="18">
        <v>503</v>
      </c>
      <c r="H226" s="43" t="s">
        <v>679</v>
      </c>
      <c r="I226" s="26">
        <f>VLOOKUP(C226,'[1]语文面试成绩表 (排名)'!$E$4:$H$489,4,0)</f>
        <v>80.5</v>
      </c>
      <c r="J226" s="26">
        <f t="shared" si="3"/>
        <v>79.61</v>
      </c>
      <c r="K226" s="27">
        <v>30</v>
      </c>
      <c r="L226" s="28" t="s">
        <v>22</v>
      </c>
      <c r="M226" s="29"/>
    </row>
    <row r="227" spans="1:13" s="3" customFormat="1" ht="27" customHeight="1">
      <c r="A227" s="17">
        <v>223</v>
      </c>
      <c r="B227" s="42" t="s">
        <v>680</v>
      </c>
      <c r="C227" s="42" t="s">
        <v>681</v>
      </c>
      <c r="D227" s="42" t="s">
        <v>18</v>
      </c>
      <c r="E227" s="42" t="s">
        <v>26</v>
      </c>
      <c r="F227" s="42" t="s">
        <v>593</v>
      </c>
      <c r="G227" s="18">
        <v>503</v>
      </c>
      <c r="H227" s="43" t="s">
        <v>682</v>
      </c>
      <c r="I227" s="26">
        <f>VLOOKUP(C227,'[1]语文面试成绩表 (排名)'!$E$4:$H$489,4,0)</f>
        <v>81</v>
      </c>
      <c r="J227" s="26">
        <f t="shared" si="3"/>
        <v>79.58500000000001</v>
      </c>
      <c r="K227" s="27">
        <v>31</v>
      </c>
      <c r="L227" s="28" t="s">
        <v>22</v>
      </c>
      <c r="M227" s="29"/>
    </row>
    <row r="228" spans="1:13" s="3" customFormat="1" ht="27" customHeight="1">
      <c r="A228" s="17">
        <v>224</v>
      </c>
      <c r="B228" s="42" t="s">
        <v>683</v>
      </c>
      <c r="C228" s="42" t="s">
        <v>684</v>
      </c>
      <c r="D228" s="42" t="s">
        <v>18</v>
      </c>
      <c r="E228" s="42" t="s">
        <v>26</v>
      </c>
      <c r="F228" s="42" t="s">
        <v>593</v>
      </c>
      <c r="G228" s="18">
        <v>503</v>
      </c>
      <c r="H228" s="43" t="s">
        <v>685</v>
      </c>
      <c r="I228" s="26">
        <f>VLOOKUP(C228,'[1]语文面试成绩表 (排名)'!$E$4:$H$489,4,0)</f>
        <v>85.33</v>
      </c>
      <c r="J228" s="26">
        <f t="shared" si="3"/>
        <v>79.57</v>
      </c>
      <c r="K228" s="27">
        <v>32</v>
      </c>
      <c r="L228" s="28" t="s">
        <v>22</v>
      </c>
      <c r="M228" s="29"/>
    </row>
    <row r="229" spans="1:13" s="3" customFormat="1" ht="27" customHeight="1">
      <c r="A229" s="17">
        <v>225</v>
      </c>
      <c r="B229" s="42" t="s">
        <v>686</v>
      </c>
      <c r="C229" s="42" t="s">
        <v>687</v>
      </c>
      <c r="D229" s="42" t="s">
        <v>18</v>
      </c>
      <c r="E229" s="42" t="s">
        <v>26</v>
      </c>
      <c r="F229" s="42" t="s">
        <v>593</v>
      </c>
      <c r="G229" s="18">
        <v>503</v>
      </c>
      <c r="H229" s="43" t="s">
        <v>33</v>
      </c>
      <c r="I229" s="26">
        <f>VLOOKUP(C229,'[1]语文面试成绩表 (排名)'!$E$4:$H$489,4,0)</f>
        <v>78</v>
      </c>
      <c r="J229" s="26">
        <f t="shared" si="3"/>
        <v>79.49000000000001</v>
      </c>
      <c r="K229" s="27">
        <v>33</v>
      </c>
      <c r="L229" s="28" t="s">
        <v>22</v>
      </c>
      <c r="M229" s="29"/>
    </row>
    <row r="230" spans="1:13" s="3" customFormat="1" ht="27" customHeight="1">
      <c r="A230" s="17">
        <v>226</v>
      </c>
      <c r="B230" s="42" t="s">
        <v>688</v>
      </c>
      <c r="C230" s="42" t="s">
        <v>689</v>
      </c>
      <c r="D230" s="42" t="s">
        <v>18</v>
      </c>
      <c r="E230" s="42" t="s">
        <v>26</v>
      </c>
      <c r="F230" s="42" t="s">
        <v>593</v>
      </c>
      <c r="G230" s="18">
        <v>503</v>
      </c>
      <c r="H230" s="43" t="s">
        <v>690</v>
      </c>
      <c r="I230" s="26">
        <f>VLOOKUP(C230,'[1]语文面试成绩表 (排名)'!$E$4:$H$489,4,0)</f>
        <v>81.83</v>
      </c>
      <c r="J230" s="26">
        <f t="shared" si="3"/>
        <v>79.47</v>
      </c>
      <c r="K230" s="27">
        <v>34</v>
      </c>
      <c r="L230" s="28" t="s">
        <v>22</v>
      </c>
      <c r="M230" s="29"/>
    </row>
    <row r="231" spans="1:13" s="3" customFormat="1" ht="27" customHeight="1">
      <c r="A231" s="17">
        <v>227</v>
      </c>
      <c r="B231" s="42" t="s">
        <v>691</v>
      </c>
      <c r="C231" s="42" t="s">
        <v>692</v>
      </c>
      <c r="D231" s="42" t="s">
        <v>18</v>
      </c>
      <c r="E231" s="42" t="s">
        <v>26</v>
      </c>
      <c r="F231" s="42" t="s">
        <v>593</v>
      </c>
      <c r="G231" s="18">
        <v>503</v>
      </c>
      <c r="H231" s="43" t="s">
        <v>87</v>
      </c>
      <c r="I231" s="26">
        <f>VLOOKUP(C231,'[1]语文面试成绩表 (排名)'!$E$4:$H$489,4,0)</f>
        <v>83</v>
      </c>
      <c r="J231" s="26">
        <f t="shared" si="3"/>
        <v>79.4</v>
      </c>
      <c r="K231" s="27">
        <v>35</v>
      </c>
      <c r="L231" s="28" t="s">
        <v>22</v>
      </c>
      <c r="M231" s="29"/>
    </row>
    <row r="232" spans="1:13" s="3" customFormat="1" ht="27" customHeight="1">
      <c r="A232" s="17">
        <v>228</v>
      </c>
      <c r="B232" s="42" t="s">
        <v>693</v>
      </c>
      <c r="C232" s="42" t="s">
        <v>694</v>
      </c>
      <c r="D232" s="42" t="s">
        <v>18</v>
      </c>
      <c r="E232" s="42" t="s">
        <v>26</v>
      </c>
      <c r="F232" s="42" t="s">
        <v>593</v>
      </c>
      <c r="G232" s="18">
        <v>503</v>
      </c>
      <c r="H232" s="43" t="s">
        <v>695</v>
      </c>
      <c r="I232" s="26">
        <f>VLOOKUP(C232,'[1]语文面试成绩表 (排名)'!$E$4:$H$489,4,0)</f>
        <v>79.67</v>
      </c>
      <c r="J232" s="26">
        <f t="shared" si="3"/>
        <v>79.325</v>
      </c>
      <c r="K232" s="27">
        <v>36</v>
      </c>
      <c r="L232" s="28" t="s">
        <v>22</v>
      </c>
      <c r="M232" s="29"/>
    </row>
    <row r="233" spans="1:13" s="3" customFormat="1" ht="27" customHeight="1">
      <c r="A233" s="17">
        <v>229</v>
      </c>
      <c r="B233" s="42" t="s">
        <v>696</v>
      </c>
      <c r="C233" s="42" t="s">
        <v>697</v>
      </c>
      <c r="D233" s="42" t="s">
        <v>18</v>
      </c>
      <c r="E233" s="42" t="s">
        <v>26</v>
      </c>
      <c r="F233" s="42" t="s">
        <v>593</v>
      </c>
      <c r="G233" s="18">
        <v>503</v>
      </c>
      <c r="H233" s="43" t="s">
        <v>698</v>
      </c>
      <c r="I233" s="26">
        <f>VLOOKUP(C233,'[1]语文面试成绩表 (排名)'!$E$4:$H$489,4,0)</f>
        <v>79.67</v>
      </c>
      <c r="J233" s="26">
        <f t="shared" si="3"/>
        <v>79.31</v>
      </c>
      <c r="K233" s="27">
        <v>37</v>
      </c>
      <c r="L233" s="28" t="s">
        <v>22</v>
      </c>
      <c r="M233" s="29"/>
    </row>
    <row r="234" spans="1:13" s="3" customFormat="1" ht="27" customHeight="1">
      <c r="A234" s="17">
        <v>230</v>
      </c>
      <c r="B234" s="42" t="s">
        <v>699</v>
      </c>
      <c r="C234" s="42" t="s">
        <v>700</v>
      </c>
      <c r="D234" s="42" t="s">
        <v>18</v>
      </c>
      <c r="E234" s="42" t="s">
        <v>26</v>
      </c>
      <c r="F234" s="42" t="s">
        <v>593</v>
      </c>
      <c r="G234" s="18">
        <v>503</v>
      </c>
      <c r="H234" s="43" t="s">
        <v>701</v>
      </c>
      <c r="I234" s="26">
        <f>VLOOKUP(C234,'[1]语文面试成绩表 (排名)'!$E$4:$H$489,4,0)</f>
        <v>81.67</v>
      </c>
      <c r="J234" s="26">
        <f t="shared" si="3"/>
        <v>79.255</v>
      </c>
      <c r="K234" s="27">
        <v>38</v>
      </c>
      <c r="L234" s="28" t="s">
        <v>22</v>
      </c>
      <c r="M234" s="29"/>
    </row>
    <row r="235" spans="1:13" s="3" customFormat="1" ht="27" customHeight="1">
      <c r="A235" s="17">
        <v>231</v>
      </c>
      <c r="B235" s="42" t="s">
        <v>702</v>
      </c>
      <c r="C235" s="42" t="s">
        <v>703</v>
      </c>
      <c r="D235" s="42" t="s">
        <v>18</v>
      </c>
      <c r="E235" s="42" t="s">
        <v>26</v>
      </c>
      <c r="F235" s="42" t="s">
        <v>593</v>
      </c>
      <c r="G235" s="18">
        <v>503</v>
      </c>
      <c r="H235" s="43" t="s">
        <v>704</v>
      </c>
      <c r="I235" s="26">
        <f>VLOOKUP(C235,'[1]语文面试成绩表 (排名)'!$E$4:$H$489,4,0)</f>
        <v>82.67</v>
      </c>
      <c r="J235" s="26">
        <f t="shared" si="3"/>
        <v>79.155</v>
      </c>
      <c r="K235" s="27">
        <v>39</v>
      </c>
      <c r="L235" s="28" t="s">
        <v>22</v>
      </c>
      <c r="M235" s="29"/>
    </row>
    <row r="236" spans="1:13" s="3" customFormat="1" ht="27" customHeight="1">
      <c r="A236" s="17">
        <v>232</v>
      </c>
      <c r="B236" s="42" t="s">
        <v>705</v>
      </c>
      <c r="C236" s="42" t="s">
        <v>706</v>
      </c>
      <c r="D236" s="42" t="s">
        <v>18</v>
      </c>
      <c r="E236" s="42" t="s">
        <v>26</v>
      </c>
      <c r="F236" s="42" t="s">
        <v>593</v>
      </c>
      <c r="G236" s="18">
        <v>503</v>
      </c>
      <c r="H236" s="43" t="s">
        <v>707</v>
      </c>
      <c r="I236" s="26">
        <f>VLOOKUP(C236,'[1]语文面试成绩表 (排名)'!$E$4:$H$489,4,0)</f>
        <v>82.5</v>
      </c>
      <c r="J236" s="26">
        <f t="shared" si="3"/>
        <v>79.10499999999999</v>
      </c>
      <c r="K236" s="27">
        <v>40</v>
      </c>
      <c r="L236" s="28" t="s">
        <v>22</v>
      </c>
      <c r="M236" s="29"/>
    </row>
    <row r="237" spans="1:13" s="3" customFormat="1" ht="27" customHeight="1">
      <c r="A237" s="17">
        <v>233</v>
      </c>
      <c r="B237" s="42" t="s">
        <v>708</v>
      </c>
      <c r="C237" s="42" t="s">
        <v>709</v>
      </c>
      <c r="D237" s="42" t="s">
        <v>18</v>
      </c>
      <c r="E237" s="42" t="s">
        <v>26</v>
      </c>
      <c r="F237" s="42" t="s">
        <v>593</v>
      </c>
      <c r="G237" s="42" t="s">
        <v>710</v>
      </c>
      <c r="H237" s="43" t="s">
        <v>711</v>
      </c>
      <c r="I237" s="26">
        <f>VLOOKUP(C237,'[1]语文面试成绩表 (排名)'!$E$4:$H$489,4,0)</f>
        <v>84.67</v>
      </c>
      <c r="J237" s="26">
        <f t="shared" si="3"/>
        <v>79.02000000000001</v>
      </c>
      <c r="K237" s="27">
        <v>41</v>
      </c>
      <c r="L237" s="28" t="s">
        <v>22</v>
      </c>
      <c r="M237" s="29"/>
    </row>
    <row r="238" spans="1:13" s="3" customFormat="1" ht="27" customHeight="1">
      <c r="A238" s="17">
        <v>234</v>
      </c>
      <c r="B238" s="42" t="s">
        <v>712</v>
      </c>
      <c r="C238" s="42" t="s">
        <v>713</v>
      </c>
      <c r="D238" s="42" t="s">
        <v>171</v>
      </c>
      <c r="E238" s="42" t="s">
        <v>26</v>
      </c>
      <c r="F238" s="42" t="s">
        <v>593</v>
      </c>
      <c r="G238" s="18">
        <v>503</v>
      </c>
      <c r="H238" s="43" t="s">
        <v>714</v>
      </c>
      <c r="I238" s="26">
        <f>VLOOKUP(C238,'[1]语文面试成绩表 (排名)'!$E$4:$H$489,4,0)</f>
        <v>83</v>
      </c>
      <c r="J238" s="26">
        <f t="shared" si="3"/>
        <v>78.955</v>
      </c>
      <c r="K238" s="27">
        <v>42</v>
      </c>
      <c r="L238" s="28" t="s">
        <v>22</v>
      </c>
      <c r="M238" s="29"/>
    </row>
    <row r="239" spans="1:13" s="3" customFormat="1" ht="27" customHeight="1">
      <c r="A239" s="17">
        <v>235</v>
      </c>
      <c r="B239" s="42" t="s">
        <v>715</v>
      </c>
      <c r="C239" s="42" t="s">
        <v>716</v>
      </c>
      <c r="D239" s="42" t="s">
        <v>18</v>
      </c>
      <c r="E239" s="42" t="s">
        <v>26</v>
      </c>
      <c r="F239" s="42" t="s">
        <v>593</v>
      </c>
      <c r="G239" s="18">
        <v>503</v>
      </c>
      <c r="H239" s="43" t="s">
        <v>717</v>
      </c>
      <c r="I239" s="26">
        <f>VLOOKUP(C239,'[1]语文面试成绩表 (排名)'!$E$4:$H$489,4,0)</f>
        <v>79</v>
      </c>
      <c r="J239" s="26">
        <f t="shared" si="3"/>
        <v>78.89500000000001</v>
      </c>
      <c r="K239" s="27">
        <v>43</v>
      </c>
      <c r="L239" s="28" t="s">
        <v>22</v>
      </c>
      <c r="M239" s="29"/>
    </row>
    <row r="240" spans="1:13" s="3" customFormat="1" ht="27" customHeight="1">
      <c r="A240" s="17">
        <v>236</v>
      </c>
      <c r="B240" s="42" t="s">
        <v>718</v>
      </c>
      <c r="C240" s="42" t="s">
        <v>719</v>
      </c>
      <c r="D240" s="42" t="s">
        <v>18</v>
      </c>
      <c r="E240" s="42" t="s">
        <v>26</v>
      </c>
      <c r="F240" s="42" t="s">
        <v>593</v>
      </c>
      <c r="G240" s="18">
        <v>503</v>
      </c>
      <c r="H240" s="43" t="s">
        <v>720</v>
      </c>
      <c r="I240" s="26">
        <f>VLOOKUP(C240,'[1]语文面试成绩表 (排名)'!$E$4:$H$489,4,0)</f>
        <v>83.67</v>
      </c>
      <c r="J240" s="26">
        <f t="shared" si="3"/>
        <v>78.83500000000001</v>
      </c>
      <c r="K240" s="27">
        <v>44</v>
      </c>
      <c r="L240" s="28" t="s">
        <v>22</v>
      </c>
      <c r="M240" s="29"/>
    </row>
    <row r="241" spans="1:13" s="3" customFormat="1" ht="27" customHeight="1">
      <c r="A241" s="17">
        <v>237</v>
      </c>
      <c r="B241" s="42" t="s">
        <v>721</v>
      </c>
      <c r="C241" s="42" t="s">
        <v>722</v>
      </c>
      <c r="D241" s="42" t="s">
        <v>18</v>
      </c>
      <c r="E241" s="42" t="s">
        <v>26</v>
      </c>
      <c r="F241" s="42" t="s">
        <v>593</v>
      </c>
      <c r="G241" s="18">
        <v>503</v>
      </c>
      <c r="H241" s="43" t="s">
        <v>723</v>
      </c>
      <c r="I241" s="26">
        <f>VLOOKUP(C241,'[1]语文面试成绩表 (排名)'!$E$4:$H$489,4,0)</f>
        <v>76.17</v>
      </c>
      <c r="J241" s="26">
        <f t="shared" si="3"/>
        <v>78.765</v>
      </c>
      <c r="K241" s="27">
        <v>45</v>
      </c>
      <c r="L241" s="27"/>
      <c r="M241" s="29"/>
    </row>
    <row r="242" spans="1:13" s="3" customFormat="1" ht="27" customHeight="1">
      <c r="A242" s="17">
        <v>238</v>
      </c>
      <c r="B242" s="42" t="s">
        <v>724</v>
      </c>
      <c r="C242" s="42" t="s">
        <v>725</v>
      </c>
      <c r="D242" s="42" t="s">
        <v>18</v>
      </c>
      <c r="E242" s="42" t="s">
        <v>26</v>
      </c>
      <c r="F242" s="42" t="s">
        <v>593</v>
      </c>
      <c r="G242" s="18">
        <v>503</v>
      </c>
      <c r="H242" s="43" t="s">
        <v>726</v>
      </c>
      <c r="I242" s="26">
        <f>VLOOKUP(C242,'[1]语文面试成绩表 (排名)'!$E$4:$H$489,4,0)</f>
        <v>81.83</v>
      </c>
      <c r="J242" s="26">
        <f t="shared" si="3"/>
        <v>78.645</v>
      </c>
      <c r="K242" s="27">
        <v>46</v>
      </c>
      <c r="L242" s="27"/>
      <c r="M242" s="29"/>
    </row>
    <row r="243" spans="1:13" s="3" customFormat="1" ht="27" customHeight="1">
      <c r="A243" s="17">
        <v>239</v>
      </c>
      <c r="B243" s="42" t="s">
        <v>727</v>
      </c>
      <c r="C243" s="42" t="s">
        <v>728</v>
      </c>
      <c r="D243" s="42" t="s">
        <v>18</v>
      </c>
      <c r="E243" s="42" t="s">
        <v>26</v>
      </c>
      <c r="F243" s="42" t="s">
        <v>593</v>
      </c>
      <c r="G243" s="18">
        <v>503</v>
      </c>
      <c r="H243" s="43" t="s">
        <v>729</v>
      </c>
      <c r="I243" s="26">
        <f>VLOOKUP(C243,'[1]语文面试成绩表 (排名)'!$E$4:$H$489,4,0)</f>
        <v>78</v>
      </c>
      <c r="J243" s="26">
        <f t="shared" si="3"/>
        <v>78.56</v>
      </c>
      <c r="K243" s="27">
        <v>47</v>
      </c>
      <c r="L243" s="27"/>
      <c r="M243" s="29"/>
    </row>
    <row r="244" spans="1:13" s="3" customFormat="1" ht="27" customHeight="1">
      <c r="A244" s="17">
        <v>240</v>
      </c>
      <c r="B244" s="42" t="s">
        <v>730</v>
      </c>
      <c r="C244" s="42" t="s">
        <v>731</v>
      </c>
      <c r="D244" s="42" t="s">
        <v>18</v>
      </c>
      <c r="E244" s="42" t="s">
        <v>26</v>
      </c>
      <c r="F244" s="42" t="s">
        <v>593</v>
      </c>
      <c r="G244" s="18">
        <v>503</v>
      </c>
      <c r="H244" s="43" t="s">
        <v>732</v>
      </c>
      <c r="I244" s="26">
        <f>VLOOKUP(C244,'[1]语文面试成绩表 (排名)'!$E$4:$H$489,4,0)</f>
        <v>80.67</v>
      </c>
      <c r="J244" s="26">
        <f t="shared" si="3"/>
        <v>78.47</v>
      </c>
      <c r="K244" s="27">
        <v>48</v>
      </c>
      <c r="L244" s="27"/>
      <c r="M244" s="29"/>
    </row>
    <row r="245" spans="1:13" s="3" customFormat="1" ht="27" customHeight="1">
      <c r="A245" s="17">
        <v>241</v>
      </c>
      <c r="B245" s="42" t="s">
        <v>733</v>
      </c>
      <c r="C245" s="42" t="s">
        <v>734</v>
      </c>
      <c r="D245" s="42" t="s">
        <v>18</v>
      </c>
      <c r="E245" s="42" t="s">
        <v>26</v>
      </c>
      <c r="F245" s="42" t="s">
        <v>593</v>
      </c>
      <c r="G245" s="18">
        <v>503</v>
      </c>
      <c r="H245" s="43" t="s">
        <v>735</v>
      </c>
      <c r="I245" s="26">
        <f>VLOOKUP(C245,'[1]语文面试成绩表 (排名)'!$E$4:$H$489,4,0)</f>
        <v>82.67</v>
      </c>
      <c r="J245" s="26">
        <f t="shared" si="3"/>
        <v>78.455</v>
      </c>
      <c r="K245" s="27">
        <v>49</v>
      </c>
      <c r="L245" s="27"/>
      <c r="M245" s="29"/>
    </row>
    <row r="246" spans="1:13" s="3" customFormat="1" ht="27" customHeight="1">
      <c r="A246" s="17">
        <v>242</v>
      </c>
      <c r="B246" s="42" t="s">
        <v>736</v>
      </c>
      <c r="C246" s="42" t="s">
        <v>737</v>
      </c>
      <c r="D246" s="42" t="s">
        <v>18</v>
      </c>
      <c r="E246" s="42" t="s">
        <v>26</v>
      </c>
      <c r="F246" s="42" t="s">
        <v>593</v>
      </c>
      <c r="G246" s="18">
        <v>503</v>
      </c>
      <c r="H246" s="43" t="s">
        <v>738</v>
      </c>
      <c r="I246" s="26">
        <f>VLOOKUP(C246,'[1]语文面试成绩表 (排名)'!$E$4:$H$489,4,0)</f>
        <v>76.67</v>
      </c>
      <c r="J246" s="26">
        <f t="shared" si="3"/>
        <v>78.38</v>
      </c>
      <c r="K246" s="27">
        <v>50</v>
      </c>
      <c r="L246" s="27"/>
      <c r="M246" s="29"/>
    </row>
    <row r="247" spans="1:13" s="3" customFormat="1" ht="27" customHeight="1">
      <c r="A247" s="17">
        <v>243</v>
      </c>
      <c r="B247" s="42" t="s">
        <v>739</v>
      </c>
      <c r="C247" s="42" t="s">
        <v>740</v>
      </c>
      <c r="D247" s="42" t="s">
        <v>18</v>
      </c>
      <c r="E247" s="42" t="s">
        <v>26</v>
      </c>
      <c r="F247" s="42" t="s">
        <v>593</v>
      </c>
      <c r="G247" s="18">
        <v>503</v>
      </c>
      <c r="H247" s="43" t="s">
        <v>741</v>
      </c>
      <c r="I247" s="26">
        <f>VLOOKUP(C247,'[1]语文面试成绩表 (排名)'!$E$4:$H$489,4,0)</f>
        <v>79.17</v>
      </c>
      <c r="J247" s="26">
        <f t="shared" si="3"/>
        <v>78.355</v>
      </c>
      <c r="K247" s="27">
        <v>51</v>
      </c>
      <c r="L247" s="27"/>
      <c r="M247" s="29"/>
    </row>
    <row r="248" spans="1:13" s="3" customFormat="1" ht="27" customHeight="1">
      <c r="A248" s="17">
        <v>244</v>
      </c>
      <c r="B248" s="42" t="s">
        <v>742</v>
      </c>
      <c r="C248" s="42" t="s">
        <v>743</v>
      </c>
      <c r="D248" s="42" t="s">
        <v>18</v>
      </c>
      <c r="E248" s="42" t="s">
        <v>26</v>
      </c>
      <c r="F248" s="42" t="s">
        <v>593</v>
      </c>
      <c r="G248" s="18">
        <v>503</v>
      </c>
      <c r="H248" s="43" t="s">
        <v>744</v>
      </c>
      <c r="I248" s="26">
        <f>VLOOKUP(C248,'[1]语文面试成绩表 (排名)'!$E$4:$H$489,4,0)</f>
        <v>80</v>
      </c>
      <c r="J248" s="26">
        <f t="shared" si="3"/>
        <v>78.35499999999999</v>
      </c>
      <c r="K248" s="27">
        <v>51</v>
      </c>
      <c r="L248" s="27"/>
      <c r="M248" s="29"/>
    </row>
    <row r="249" spans="1:13" s="3" customFormat="1" ht="27" customHeight="1">
      <c r="A249" s="17">
        <v>245</v>
      </c>
      <c r="B249" s="42" t="s">
        <v>745</v>
      </c>
      <c r="C249" s="42" t="s">
        <v>746</v>
      </c>
      <c r="D249" s="42" t="s">
        <v>18</v>
      </c>
      <c r="E249" s="42" t="s">
        <v>26</v>
      </c>
      <c r="F249" s="42" t="s">
        <v>593</v>
      </c>
      <c r="G249" s="18">
        <v>503</v>
      </c>
      <c r="H249" s="43" t="s">
        <v>747</v>
      </c>
      <c r="I249" s="26">
        <f>VLOOKUP(C249,'[1]语文面试成绩表 (排名)'!$E$4:$H$489,4,0)</f>
        <v>79.5</v>
      </c>
      <c r="J249" s="26">
        <f t="shared" si="3"/>
        <v>78.33500000000001</v>
      </c>
      <c r="K249" s="27">
        <v>53</v>
      </c>
      <c r="L249" s="27"/>
      <c r="M249" s="29"/>
    </row>
    <row r="250" spans="1:13" s="3" customFormat="1" ht="27" customHeight="1">
      <c r="A250" s="17">
        <v>246</v>
      </c>
      <c r="B250" s="42" t="s">
        <v>748</v>
      </c>
      <c r="C250" s="42" t="s">
        <v>749</v>
      </c>
      <c r="D250" s="42" t="s">
        <v>18</v>
      </c>
      <c r="E250" s="42" t="s">
        <v>26</v>
      </c>
      <c r="F250" s="42" t="s">
        <v>593</v>
      </c>
      <c r="G250" s="18">
        <v>503</v>
      </c>
      <c r="H250" s="43" t="s">
        <v>732</v>
      </c>
      <c r="I250" s="26">
        <f>VLOOKUP(C250,'[1]语文面试成绩表 (排名)'!$E$4:$H$489,4,0)</f>
        <v>80.33</v>
      </c>
      <c r="J250" s="26">
        <f t="shared" si="3"/>
        <v>78.3</v>
      </c>
      <c r="K250" s="27">
        <v>54</v>
      </c>
      <c r="L250" s="27"/>
      <c r="M250" s="29"/>
    </row>
    <row r="251" spans="1:13" s="3" customFormat="1" ht="27" customHeight="1">
      <c r="A251" s="17">
        <v>247</v>
      </c>
      <c r="B251" s="42" t="s">
        <v>750</v>
      </c>
      <c r="C251" s="42" t="s">
        <v>751</v>
      </c>
      <c r="D251" s="42" t="s">
        <v>18</v>
      </c>
      <c r="E251" s="42" t="s">
        <v>26</v>
      </c>
      <c r="F251" s="42" t="s">
        <v>593</v>
      </c>
      <c r="G251" s="18">
        <v>503</v>
      </c>
      <c r="H251" s="43" t="s">
        <v>752</v>
      </c>
      <c r="I251" s="26">
        <f>VLOOKUP(C251,'[1]语文面试成绩表 (排名)'!$E$4:$H$489,4,0)</f>
        <v>81.5</v>
      </c>
      <c r="J251" s="26">
        <f t="shared" si="3"/>
        <v>78.3</v>
      </c>
      <c r="K251" s="27">
        <v>54</v>
      </c>
      <c r="L251" s="27"/>
      <c r="M251" s="29"/>
    </row>
    <row r="252" spans="1:13" s="3" customFormat="1" ht="27" customHeight="1">
      <c r="A252" s="17">
        <v>248</v>
      </c>
      <c r="B252" s="42" t="s">
        <v>753</v>
      </c>
      <c r="C252" s="42" t="s">
        <v>754</v>
      </c>
      <c r="D252" s="42" t="s">
        <v>18</v>
      </c>
      <c r="E252" s="42" t="s">
        <v>26</v>
      </c>
      <c r="F252" s="42" t="s">
        <v>593</v>
      </c>
      <c r="G252" s="18">
        <v>503</v>
      </c>
      <c r="H252" s="43" t="s">
        <v>755</v>
      </c>
      <c r="I252" s="26">
        <f>VLOOKUP(C252,'[1]语文面试成绩表 (排名)'!$E$4:$H$489,4,0)</f>
        <v>81.67</v>
      </c>
      <c r="J252" s="26">
        <f t="shared" si="3"/>
        <v>78.235</v>
      </c>
      <c r="K252" s="27">
        <v>56</v>
      </c>
      <c r="L252" s="27"/>
      <c r="M252" s="29"/>
    </row>
    <row r="253" spans="1:13" s="3" customFormat="1" ht="27" customHeight="1">
      <c r="A253" s="17">
        <v>249</v>
      </c>
      <c r="B253" s="42" t="s">
        <v>756</v>
      </c>
      <c r="C253" s="42" t="s">
        <v>757</v>
      </c>
      <c r="D253" s="42" t="s">
        <v>18</v>
      </c>
      <c r="E253" s="42" t="s">
        <v>26</v>
      </c>
      <c r="F253" s="42" t="s">
        <v>593</v>
      </c>
      <c r="G253" s="18">
        <v>503</v>
      </c>
      <c r="H253" s="43" t="s">
        <v>758</v>
      </c>
      <c r="I253" s="26">
        <f>VLOOKUP(C253,'[1]语文面试成绩表 (排名)'!$E$4:$H$489,4,0)</f>
        <v>81.83</v>
      </c>
      <c r="J253" s="26">
        <f t="shared" si="3"/>
        <v>78.22999999999999</v>
      </c>
      <c r="K253" s="27">
        <v>57</v>
      </c>
      <c r="L253" s="27"/>
      <c r="M253" s="29"/>
    </row>
    <row r="254" spans="1:13" s="3" customFormat="1" ht="27" customHeight="1">
      <c r="A254" s="17">
        <v>250</v>
      </c>
      <c r="B254" s="42" t="s">
        <v>759</v>
      </c>
      <c r="C254" s="42" t="s">
        <v>760</v>
      </c>
      <c r="D254" s="42" t="s">
        <v>18</v>
      </c>
      <c r="E254" s="42" t="s">
        <v>26</v>
      </c>
      <c r="F254" s="42" t="s">
        <v>593</v>
      </c>
      <c r="G254" s="18">
        <v>503</v>
      </c>
      <c r="H254" s="43" t="s">
        <v>84</v>
      </c>
      <c r="I254" s="26">
        <f>VLOOKUP(C254,'[1]语文面试成绩表 (排名)'!$E$4:$H$489,4,0)</f>
        <v>80.5</v>
      </c>
      <c r="J254" s="26">
        <f t="shared" si="3"/>
        <v>78.075</v>
      </c>
      <c r="K254" s="27">
        <v>58</v>
      </c>
      <c r="L254" s="27"/>
      <c r="M254" s="29"/>
    </row>
    <row r="255" spans="1:13" s="3" customFormat="1" ht="27" customHeight="1">
      <c r="A255" s="17">
        <v>251</v>
      </c>
      <c r="B255" s="42" t="s">
        <v>761</v>
      </c>
      <c r="C255" s="42" t="s">
        <v>762</v>
      </c>
      <c r="D255" s="42" t="s">
        <v>18</v>
      </c>
      <c r="E255" s="42" t="s">
        <v>26</v>
      </c>
      <c r="F255" s="42" t="s">
        <v>593</v>
      </c>
      <c r="G255" s="18">
        <v>503</v>
      </c>
      <c r="H255" s="43" t="s">
        <v>763</v>
      </c>
      <c r="I255" s="26">
        <f>VLOOKUP(C255,'[1]语文面试成绩表 (排名)'!$E$4:$H$489,4,0)</f>
        <v>82</v>
      </c>
      <c r="J255" s="26">
        <f t="shared" si="3"/>
        <v>78.075</v>
      </c>
      <c r="K255" s="27">
        <v>58</v>
      </c>
      <c r="L255" s="27"/>
      <c r="M255" s="29"/>
    </row>
    <row r="256" spans="1:13" s="3" customFormat="1" ht="27" customHeight="1">
      <c r="A256" s="17">
        <v>252</v>
      </c>
      <c r="B256" s="42" t="s">
        <v>764</v>
      </c>
      <c r="C256" s="42" t="s">
        <v>765</v>
      </c>
      <c r="D256" s="42" t="s">
        <v>18</v>
      </c>
      <c r="E256" s="42" t="s">
        <v>26</v>
      </c>
      <c r="F256" s="42" t="s">
        <v>593</v>
      </c>
      <c r="G256" s="18">
        <v>503</v>
      </c>
      <c r="H256" s="43" t="s">
        <v>704</v>
      </c>
      <c r="I256" s="26">
        <f>VLOOKUP(C256,'[1]语文面试成绩表 (排名)'!$E$4:$H$489,4,0)</f>
        <v>80.5</v>
      </c>
      <c r="J256" s="26">
        <f t="shared" si="3"/>
        <v>78.07</v>
      </c>
      <c r="K256" s="27">
        <v>60</v>
      </c>
      <c r="L256" s="27"/>
      <c r="M256" s="29"/>
    </row>
    <row r="257" spans="1:13" s="3" customFormat="1" ht="27" customHeight="1">
      <c r="A257" s="17">
        <v>253</v>
      </c>
      <c r="B257" s="42" t="s">
        <v>766</v>
      </c>
      <c r="C257" s="42" t="s">
        <v>767</v>
      </c>
      <c r="D257" s="42" t="s">
        <v>18</v>
      </c>
      <c r="E257" s="42" t="s">
        <v>26</v>
      </c>
      <c r="F257" s="42" t="s">
        <v>593</v>
      </c>
      <c r="G257" s="18">
        <v>503</v>
      </c>
      <c r="H257" s="43" t="s">
        <v>768</v>
      </c>
      <c r="I257" s="26">
        <f>VLOOKUP(C257,'[1]语文面试成绩表 (排名)'!$E$4:$H$489,4,0)</f>
        <v>74.67</v>
      </c>
      <c r="J257" s="26">
        <f t="shared" si="3"/>
        <v>78.03</v>
      </c>
      <c r="K257" s="27">
        <v>61</v>
      </c>
      <c r="L257" s="27"/>
      <c r="M257" s="29"/>
    </row>
    <row r="258" spans="1:13" s="3" customFormat="1" ht="27" customHeight="1">
      <c r="A258" s="17">
        <v>254</v>
      </c>
      <c r="B258" s="42" t="s">
        <v>769</v>
      </c>
      <c r="C258" s="42" t="s">
        <v>770</v>
      </c>
      <c r="D258" s="42" t="s">
        <v>18</v>
      </c>
      <c r="E258" s="42" t="s">
        <v>26</v>
      </c>
      <c r="F258" s="42" t="s">
        <v>593</v>
      </c>
      <c r="G258" s="18">
        <v>503</v>
      </c>
      <c r="H258" s="43" t="s">
        <v>771</v>
      </c>
      <c r="I258" s="26">
        <f>VLOOKUP(C258,'[1]语文面试成绩表 (排名)'!$E$4:$H$489,4,0)</f>
        <v>76.5</v>
      </c>
      <c r="J258" s="26">
        <f t="shared" si="3"/>
        <v>78</v>
      </c>
      <c r="K258" s="27">
        <v>62</v>
      </c>
      <c r="L258" s="27"/>
      <c r="M258" s="29"/>
    </row>
    <row r="259" spans="1:13" s="3" customFormat="1" ht="27" customHeight="1">
      <c r="A259" s="17">
        <v>255</v>
      </c>
      <c r="B259" s="42" t="s">
        <v>772</v>
      </c>
      <c r="C259" s="42" t="s">
        <v>773</v>
      </c>
      <c r="D259" s="42" t="s">
        <v>18</v>
      </c>
      <c r="E259" s="42" t="s">
        <v>26</v>
      </c>
      <c r="F259" s="42" t="s">
        <v>593</v>
      </c>
      <c r="G259" s="18">
        <v>503</v>
      </c>
      <c r="H259" s="43" t="s">
        <v>774</v>
      </c>
      <c r="I259" s="26">
        <f>VLOOKUP(C259,'[1]语文面试成绩表 (排名)'!$E$4:$H$489,4,0)</f>
        <v>80.33</v>
      </c>
      <c r="J259" s="26">
        <f t="shared" si="3"/>
        <v>78</v>
      </c>
      <c r="K259" s="27">
        <v>62</v>
      </c>
      <c r="L259" s="27"/>
      <c r="M259" s="29"/>
    </row>
    <row r="260" spans="1:13" s="3" customFormat="1" ht="27" customHeight="1">
      <c r="A260" s="17">
        <v>256</v>
      </c>
      <c r="B260" s="42" t="s">
        <v>775</v>
      </c>
      <c r="C260" s="42" t="s">
        <v>776</v>
      </c>
      <c r="D260" s="42" t="s">
        <v>18</v>
      </c>
      <c r="E260" s="42" t="s">
        <v>26</v>
      </c>
      <c r="F260" s="42" t="s">
        <v>593</v>
      </c>
      <c r="G260" s="18">
        <v>503</v>
      </c>
      <c r="H260" s="43" t="s">
        <v>777</v>
      </c>
      <c r="I260" s="26">
        <f>VLOOKUP(C260,'[1]语文面试成绩表 (排名)'!$E$4:$H$489,4,0)</f>
        <v>79.5</v>
      </c>
      <c r="J260" s="26">
        <f t="shared" si="3"/>
        <v>77.99000000000001</v>
      </c>
      <c r="K260" s="27">
        <v>64</v>
      </c>
      <c r="L260" s="27"/>
      <c r="M260" s="29"/>
    </row>
    <row r="261" spans="1:13" s="3" customFormat="1" ht="27" customHeight="1">
      <c r="A261" s="17">
        <v>257</v>
      </c>
      <c r="B261" s="42" t="s">
        <v>778</v>
      </c>
      <c r="C261" s="42" t="s">
        <v>779</v>
      </c>
      <c r="D261" s="42" t="s">
        <v>18</v>
      </c>
      <c r="E261" s="42" t="s">
        <v>26</v>
      </c>
      <c r="F261" s="42" t="s">
        <v>593</v>
      </c>
      <c r="G261" s="18">
        <v>503</v>
      </c>
      <c r="H261" s="43" t="s">
        <v>780</v>
      </c>
      <c r="I261" s="26">
        <f>VLOOKUP(C261,'[1]语文面试成绩表 (排名)'!$E$4:$H$489,4,0)</f>
        <v>77.67</v>
      </c>
      <c r="J261" s="26">
        <f aca="true" t="shared" si="4" ref="J261:J320">H261/2+I261/2</f>
        <v>77.975</v>
      </c>
      <c r="K261" s="27">
        <v>65</v>
      </c>
      <c r="L261" s="27"/>
      <c r="M261" s="29"/>
    </row>
    <row r="262" spans="1:13" s="3" customFormat="1" ht="27" customHeight="1">
      <c r="A262" s="17">
        <v>258</v>
      </c>
      <c r="B262" s="42" t="s">
        <v>781</v>
      </c>
      <c r="C262" s="42" t="s">
        <v>782</v>
      </c>
      <c r="D262" s="42" t="s">
        <v>18</v>
      </c>
      <c r="E262" s="42" t="s">
        <v>26</v>
      </c>
      <c r="F262" s="42" t="s">
        <v>593</v>
      </c>
      <c r="G262" s="18">
        <v>503</v>
      </c>
      <c r="H262" s="43" t="s">
        <v>783</v>
      </c>
      <c r="I262" s="26">
        <f>VLOOKUP(C262,'[1]语文面试成绩表 (排名)'!$E$4:$H$489,4,0)</f>
        <v>81.17</v>
      </c>
      <c r="J262" s="26">
        <f t="shared" si="4"/>
        <v>77.88499999999999</v>
      </c>
      <c r="K262" s="27">
        <v>66</v>
      </c>
      <c r="L262" s="27"/>
      <c r="M262" s="29"/>
    </row>
    <row r="263" spans="1:13" s="3" customFormat="1" ht="27" customHeight="1">
      <c r="A263" s="17">
        <v>259</v>
      </c>
      <c r="B263" s="42" t="s">
        <v>784</v>
      </c>
      <c r="C263" s="42" t="s">
        <v>785</v>
      </c>
      <c r="D263" s="42" t="s">
        <v>18</v>
      </c>
      <c r="E263" s="42" t="s">
        <v>26</v>
      </c>
      <c r="F263" s="42" t="s">
        <v>593</v>
      </c>
      <c r="G263" s="18">
        <v>503</v>
      </c>
      <c r="H263" s="43" t="s">
        <v>786</v>
      </c>
      <c r="I263" s="26">
        <f>VLOOKUP(C263,'[1]语文面试成绩表 (排名)'!$E$4:$H$489,4,0)</f>
        <v>78.5</v>
      </c>
      <c r="J263" s="26">
        <f t="shared" si="4"/>
        <v>77.88</v>
      </c>
      <c r="K263" s="27">
        <v>67</v>
      </c>
      <c r="L263" s="27"/>
      <c r="M263" s="29"/>
    </row>
    <row r="264" spans="1:13" s="3" customFormat="1" ht="27" customHeight="1">
      <c r="A264" s="17">
        <v>260</v>
      </c>
      <c r="B264" s="42" t="s">
        <v>787</v>
      </c>
      <c r="C264" s="42" t="s">
        <v>788</v>
      </c>
      <c r="D264" s="42" t="s">
        <v>18</v>
      </c>
      <c r="E264" s="42" t="s">
        <v>26</v>
      </c>
      <c r="F264" s="42" t="s">
        <v>593</v>
      </c>
      <c r="G264" s="18">
        <v>503</v>
      </c>
      <c r="H264" s="43" t="s">
        <v>774</v>
      </c>
      <c r="I264" s="26">
        <f>VLOOKUP(C264,'[1]语文面试成绩表 (排名)'!$E$4:$H$489,4,0)</f>
        <v>80</v>
      </c>
      <c r="J264" s="26">
        <f t="shared" si="4"/>
        <v>77.83500000000001</v>
      </c>
      <c r="K264" s="27">
        <v>68</v>
      </c>
      <c r="L264" s="27"/>
      <c r="M264" s="29"/>
    </row>
    <row r="265" spans="1:13" s="3" customFormat="1" ht="27" customHeight="1">
      <c r="A265" s="17">
        <v>261</v>
      </c>
      <c r="B265" s="42" t="s">
        <v>789</v>
      </c>
      <c r="C265" s="42" t="s">
        <v>790</v>
      </c>
      <c r="D265" s="42" t="s">
        <v>18</v>
      </c>
      <c r="E265" s="42" t="s">
        <v>26</v>
      </c>
      <c r="F265" s="42" t="s">
        <v>593</v>
      </c>
      <c r="G265" s="18">
        <v>503</v>
      </c>
      <c r="H265" s="43" t="s">
        <v>791</v>
      </c>
      <c r="I265" s="26">
        <f>VLOOKUP(C265,'[1]语文面试成绩表 (排名)'!$E$4:$H$489,4,0)</f>
        <v>80.17</v>
      </c>
      <c r="J265" s="26">
        <f t="shared" si="4"/>
        <v>77.81</v>
      </c>
      <c r="K265" s="27">
        <v>69</v>
      </c>
      <c r="L265" s="27"/>
      <c r="M265" s="29"/>
    </row>
    <row r="266" spans="1:13" s="3" customFormat="1" ht="27" customHeight="1">
      <c r="A266" s="17">
        <v>262</v>
      </c>
      <c r="B266" s="42" t="s">
        <v>792</v>
      </c>
      <c r="C266" s="42" t="s">
        <v>793</v>
      </c>
      <c r="D266" s="42" t="s">
        <v>18</v>
      </c>
      <c r="E266" s="42" t="s">
        <v>26</v>
      </c>
      <c r="F266" s="42" t="s">
        <v>593</v>
      </c>
      <c r="G266" s="18">
        <v>503</v>
      </c>
      <c r="H266" s="43" t="s">
        <v>794</v>
      </c>
      <c r="I266" s="26">
        <f>VLOOKUP(C266,'[1]语文面试成绩表 (排名)'!$E$4:$H$489,4,0)</f>
        <v>81.5</v>
      </c>
      <c r="J266" s="26">
        <f t="shared" si="4"/>
        <v>77.81</v>
      </c>
      <c r="K266" s="27">
        <v>69</v>
      </c>
      <c r="L266" s="27"/>
      <c r="M266" s="29"/>
    </row>
    <row r="267" spans="1:13" s="3" customFormat="1" ht="27" customHeight="1">
      <c r="A267" s="17">
        <v>263</v>
      </c>
      <c r="B267" s="42" t="s">
        <v>795</v>
      </c>
      <c r="C267" s="42" t="s">
        <v>796</v>
      </c>
      <c r="D267" s="42" t="s">
        <v>18</v>
      </c>
      <c r="E267" s="42" t="s">
        <v>26</v>
      </c>
      <c r="F267" s="42" t="s">
        <v>593</v>
      </c>
      <c r="G267" s="18">
        <v>503</v>
      </c>
      <c r="H267" s="43" t="s">
        <v>797</v>
      </c>
      <c r="I267" s="26">
        <f>VLOOKUP(C267,'[1]语文面试成绩表 (排名)'!$E$4:$H$489,4,0)</f>
        <v>80.33</v>
      </c>
      <c r="J267" s="26">
        <f t="shared" si="4"/>
        <v>77.63</v>
      </c>
      <c r="K267" s="27">
        <v>71</v>
      </c>
      <c r="L267" s="27"/>
      <c r="M267" s="29"/>
    </row>
    <row r="268" spans="1:13" s="3" customFormat="1" ht="27" customHeight="1">
      <c r="A268" s="17">
        <v>264</v>
      </c>
      <c r="B268" s="42" t="s">
        <v>798</v>
      </c>
      <c r="C268" s="42" t="s">
        <v>799</v>
      </c>
      <c r="D268" s="42" t="s">
        <v>18</v>
      </c>
      <c r="E268" s="42" t="s">
        <v>26</v>
      </c>
      <c r="F268" s="42" t="s">
        <v>593</v>
      </c>
      <c r="G268" s="18">
        <v>503</v>
      </c>
      <c r="H268" s="43" t="s">
        <v>800</v>
      </c>
      <c r="I268" s="26">
        <f>VLOOKUP(C268,'[1]语文面试成绩表 (排名)'!$E$4:$H$489,4,0)</f>
        <v>77.33</v>
      </c>
      <c r="J268" s="26">
        <f t="shared" si="4"/>
        <v>77.6</v>
      </c>
      <c r="K268" s="27">
        <v>72</v>
      </c>
      <c r="L268" s="27"/>
      <c r="M268" s="29"/>
    </row>
    <row r="269" spans="1:13" s="3" customFormat="1" ht="27" customHeight="1">
      <c r="A269" s="17">
        <v>265</v>
      </c>
      <c r="B269" s="42" t="s">
        <v>801</v>
      </c>
      <c r="C269" s="42" t="s">
        <v>802</v>
      </c>
      <c r="D269" s="42" t="s">
        <v>18</v>
      </c>
      <c r="E269" s="42" t="s">
        <v>26</v>
      </c>
      <c r="F269" s="42" t="s">
        <v>593</v>
      </c>
      <c r="G269" s="18">
        <v>503</v>
      </c>
      <c r="H269" s="43" t="s">
        <v>104</v>
      </c>
      <c r="I269" s="26">
        <f>VLOOKUP(C269,'[1]语文面试成绩表 (排名)'!$E$4:$H$489,4,0)</f>
        <v>80.33</v>
      </c>
      <c r="J269" s="26">
        <f t="shared" si="4"/>
        <v>77.59</v>
      </c>
      <c r="K269" s="27">
        <v>73</v>
      </c>
      <c r="L269" s="27"/>
      <c r="M269" s="29"/>
    </row>
    <row r="270" spans="1:13" s="3" customFormat="1" ht="27" customHeight="1">
      <c r="A270" s="17">
        <v>266</v>
      </c>
      <c r="B270" s="42" t="s">
        <v>803</v>
      </c>
      <c r="C270" s="42" t="s">
        <v>804</v>
      </c>
      <c r="D270" s="42" t="s">
        <v>18</v>
      </c>
      <c r="E270" s="42" t="s">
        <v>26</v>
      </c>
      <c r="F270" s="42" t="s">
        <v>593</v>
      </c>
      <c r="G270" s="18">
        <v>503</v>
      </c>
      <c r="H270" s="43" t="s">
        <v>758</v>
      </c>
      <c r="I270" s="26">
        <f>VLOOKUP(C270,'[1]语文面试成绩表 (排名)'!$E$4:$H$489,4,0)</f>
        <v>80.33</v>
      </c>
      <c r="J270" s="26">
        <f t="shared" si="4"/>
        <v>77.47999999999999</v>
      </c>
      <c r="K270" s="27">
        <v>74</v>
      </c>
      <c r="L270" s="27"/>
      <c r="M270" s="29"/>
    </row>
    <row r="271" spans="1:13" s="3" customFormat="1" ht="27" customHeight="1">
      <c r="A271" s="17">
        <v>267</v>
      </c>
      <c r="B271" s="42" t="s">
        <v>805</v>
      </c>
      <c r="C271" s="42" t="s">
        <v>806</v>
      </c>
      <c r="D271" s="42" t="s">
        <v>18</v>
      </c>
      <c r="E271" s="42" t="s">
        <v>26</v>
      </c>
      <c r="F271" s="42" t="s">
        <v>593</v>
      </c>
      <c r="G271" s="18">
        <v>503</v>
      </c>
      <c r="H271" s="43" t="s">
        <v>807</v>
      </c>
      <c r="I271" s="26">
        <f>VLOOKUP(C271,'[1]语文面试成绩表 (排名)'!$E$4:$H$489,4,0)</f>
        <v>80.5</v>
      </c>
      <c r="J271" s="26">
        <f t="shared" si="4"/>
        <v>77.47999999999999</v>
      </c>
      <c r="K271" s="27">
        <v>74</v>
      </c>
      <c r="L271" s="27"/>
      <c r="M271" s="29"/>
    </row>
    <row r="272" spans="1:13" s="3" customFormat="1" ht="27" customHeight="1">
      <c r="A272" s="17">
        <v>268</v>
      </c>
      <c r="B272" s="42" t="s">
        <v>808</v>
      </c>
      <c r="C272" s="42" t="s">
        <v>809</v>
      </c>
      <c r="D272" s="42" t="s">
        <v>18</v>
      </c>
      <c r="E272" s="42" t="s">
        <v>26</v>
      </c>
      <c r="F272" s="42" t="s">
        <v>593</v>
      </c>
      <c r="G272" s="18">
        <v>503</v>
      </c>
      <c r="H272" s="43" t="s">
        <v>810</v>
      </c>
      <c r="I272" s="26">
        <f>VLOOKUP(C272,'[1]语文面试成绩表 (排名)'!$E$4:$H$489,4,0)</f>
        <v>78.83</v>
      </c>
      <c r="J272" s="26">
        <f t="shared" si="4"/>
        <v>77.43</v>
      </c>
      <c r="K272" s="27">
        <v>76</v>
      </c>
      <c r="L272" s="27"/>
      <c r="M272" s="29"/>
    </row>
    <row r="273" spans="1:13" s="3" customFormat="1" ht="27" customHeight="1">
      <c r="A273" s="17">
        <v>269</v>
      </c>
      <c r="B273" s="42" t="s">
        <v>811</v>
      </c>
      <c r="C273" s="42" t="s">
        <v>812</v>
      </c>
      <c r="D273" s="42" t="s">
        <v>18</v>
      </c>
      <c r="E273" s="42" t="s">
        <v>26</v>
      </c>
      <c r="F273" s="42" t="s">
        <v>593</v>
      </c>
      <c r="G273" s="18">
        <v>503</v>
      </c>
      <c r="H273" s="43" t="s">
        <v>813</v>
      </c>
      <c r="I273" s="26">
        <f>VLOOKUP(C273,'[1]语文面试成绩表 (排名)'!$E$4:$H$489,4,0)</f>
        <v>80.33</v>
      </c>
      <c r="J273" s="26">
        <f t="shared" si="4"/>
        <v>77.41</v>
      </c>
      <c r="K273" s="27">
        <v>77</v>
      </c>
      <c r="L273" s="27"/>
      <c r="M273" s="29"/>
    </row>
    <row r="274" spans="1:13" s="3" customFormat="1" ht="27" customHeight="1">
      <c r="A274" s="17">
        <v>270</v>
      </c>
      <c r="B274" s="42" t="s">
        <v>814</v>
      </c>
      <c r="C274" s="42" t="s">
        <v>815</v>
      </c>
      <c r="D274" s="42" t="s">
        <v>18</v>
      </c>
      <c r="E274" s="42" t="s">
        <v>26</v>
      </c>
      <c r="F274" s="42" t="s">
        <v>593</v>
      </c>
      <c r="G274" s="18">
        <v>503</v>
      </c>
      <c r="H274" s="43" t="s">
        <v>816</v>
      </c>
      <c r="I274" s="26">
        <f>VLOOKUP(C274,'[1]语文面试成绩表 (排名)'!$E$4:$H$489,4,0)</f>
        <v>79.5</v>
      </c>
      <c r="J274" s="26">
        <f t="shared" si="4"/>
        <v>77.405</v>
      </c>
      <c r="K274" s="27">
        <v>78</v>
      </c>
      <c r="L274" s="27"/>
      <c r="M274" s="29"/>
    </row>
    <row r="275" spans="1:13" s="3" customFormat="1" ht="27" customHeight="1">
      <c r="A275" s="17">
        <v>271</v>
      </c>
      <c r="B275" s="42" t="s">
        <v>817</v>
      </c>
      <c r="C275" s="42" t="s">
        <v>818</v>
      </c>
      <c r="D275" s="42" t="s">
        <v>18</v>
      </c>
      <c r="E275" s="42" t="s">
        <v>26</v>
      </c>
      <c r="F275" s="42" t="s">
        <v>593</v>
      </c>
      <c r="G275" s="18">
        <v>503</v>
      </c>
      <c r="H275" s="43" t="s">
        <v>819</v>
      </c>
      <c r="I275" s="26">
        <f>VLOOKUP(C275,'[1]语文面试成绩表 (排名)'!$E$4:$H$489,4,0)</f>
        <v>77.67</v>
      </c>
      <c r="J275" s="26">
        <f t="shared" si="4"/>
        <v>77.27000000000001</v>
      </c>
      <c r="K275" s="27">
        <v>79</v>
      </c>
      <c r="L275" s="27"/>
      <c r="M275" s="29"/>
    </row>
    <row r="276" spans="1:13" s="3" customFormat="1" ht="27" customHeight="1">
      <c r="A276" s="17">
        <v>272</v>
      </c>
      <c r="B276" s="42" t="s">
        <v>820</v>
      </c>
      <c r="C276" s="42" t="s">
        <v>821</v>
      </c>
      <c r="D276" s="42" t="s">
        <v>18</v>
      </c>
      <c r="E276" s="42" t="s">
        <v>26</v>
      </c>
      <c r="F276" s="42" t="s">
        <v>593</v>
      </c>
      <c r="G276" s="18">
        <v>503</v>
      </c>
      <c r="H276" s="43" t="s">
        <v>822</v>
      </c>
      <c r="I276" s="26">
        <f>VLOOKUP(C276,'[1]语文面试成绩表 (排名)'!$E$4:$H$489,4,0)</f>
        <v>79.67</v>
      </c>
      <c r="J276" s="26">
        <f t="shared" si="4"/>
        <v>77.265</v>
      </c>
      <c r="K276" s="27">
        <v>80</v>
      </c>
      <c r="L276" s="27"/>
      <c r="M276" s="29"/>
    </row>
    <row r="277" spans="1:13" s="3" customFormat="1" ht="27" customHeight="1">
      <c r="A277" s="17">
        <v>273</v>
      </c>
      <c r="B277" s="42" t="s">
        <v>823</v>
      </c>
      <c r="C277" s="42" t="s">
        <v>824</v>
      </c>
      <c r="D277" s="42" t="s">
        <v>18</v>
      </c>
      <c r="E277" s="42" t="s">
        <v>26</v>
      </c>
      <c r="F277" s="42" t="s">
        <v>593</v>
      </c>
      <c r="G277" s="18">
        <v>503</v>
      </c>
      <c r="H277" s="43" t="s">
        <v>774</v>
      </c>
      <c r="I277" s="26">
        <f>VLOOKUP(C277,'[1]语文面试成绩表 (排名)'!$E$4:$H$489,4,0)</f>
        <v>78.83</v>
      </c>
      <c r="J277" s="26">
        <f t="shared" si="4"/>
        <v>77.25</v>
      </c>
      <c r="K277" s="27">
        <v>81</v>
      </c>
      <c r="L277" s="27"/>
      <c r="M277" s="29"/>
    </row>
    <row r="278" spans="1:13" s="3" customFormat="1" ht="27" customHeight="1">
      <c r="A278" s="17">
        <v>274</v>
      </c>
      <c r="B278" s="42" t="s">
        <v>825</v>
      </c>
      <c r="C278" s="42" t="s">
        <v>826</v>
      </c>
      <c r="D278" s="42" t="s">
        <v>18</v>
      </c>
      <c r="E278" s="42" t="s">
        <v>26</v>
      </c>
      <c r="F278" s="42" t="s">
        <v>593</v>
      </c>
      <c r="G278" s="18">
        <v>503</v>
      </c>
      <c r="H278" s="43" t="s">
        <v>104</v>
      </c>
      <c r="I278" s="26">
        <f>VLOOKUP(C278,'[1]语文面试成绩表 (排名)'!$E$4:$H$489,4,0)</f>
        <v>79.5</v>
      </c>
      <c r="J278" s="26">
        <f t="shared" si="4"/>
        <v>77.175</v>
      </c>
      <c r="K278" s="27">
        <v>82</v>
      </c>
      <c r="L278" s="27"/>
      <c r="M278" s="29"/>
    </row>
    <row r="279" spans="1:13" s="3" customFormat="1" ht="27" customHeight="1">
      <c r="A279" s="17">
        <v>275</v>
      </c>
      <c r="B279" s="42" t="s">
        <v>827</v>
      </c>
      <c r="C279" s="42" t="s">
        <v>828</v>
      </c>
      <c r="D279" s="42" t="s">
        <v>18</v>
      </c>
      <c r="E279" s="42" t="s">
        <v>26</v>
      </c>
      <c r="F279" s="42" t="s">
        <v>593</v>
      </c>
      <c r="G279" s="42" t="s">
        <v>710</v>
      </c>
      <c r="H279" s="43" t="s">
        <v>829</v>
      </c>
      <c r="I279" s="26">
        <f>VLOOKUP(C279,'[1]语文面试成绩表 (排名)'!$E$4:$H$489,4,0)</f>
        <v>81.33</v>
      </c>
      <c r="J279" s="26">
        <f t="shared" si="4"/>
        <v>77.15</v>
      </c>
      <c r="K279" s="27">
        <v>83</v>
      </c>
      <c r="L279" s="27"/>
      <c r="M279" s="29"/>
    </row>
    <row r="280" spans="1:13" s="3" customFormat="1" ht="27" customHeight="1">
      <c r="A280" s="17">
        <v>276</v>
      </c>
      <c r="B280" s="42" t="s">
        <v>830</v>
      </c>
      <c r="C280" s="42" t="s">
        <v>831</v>
      </c>
      <c r="D280" s="42" t="s">
        <v>18</v>
      </c>
      <c r="E280" s="42" t="s">
        <v>26</v>
      </c>
      <c r="F280" s="42" t="s">
        <v>593</v>
      </c>
      <c r="G280" s="42" t="s">
        <v>710</v>
      </c>
      <c r="H280" s="43" t="s">
        <v>832</v>
      </c>
      <c r="I280" s="26">
        <f>VLOOKUP(C280,'[1]语文面试成绩表 (排名)'!$E$4:$H$489,4,0)</f>
        <v>81</v>
      </c>
      <c r="J280" s="26">
        <f t="shared" si="4"/>
        <v>77.11500000000001</v>
      </c>
      <c r="K280" s="27">
        <v>84</v>
      </c>
      <c r="L280" s="27"/>
      <c r="M280" s="29"/>
    </row>
    <row r="281" spans="1:13" s="3" customFormat="1" ht="27" customHeight="1">
      <c r="A281" s="17">
        <v>277</v>
      </c>
      <c r="B281" s="42" t="s">
        <v>833</v>
      </c>
      <c r="C281" s="42" t="s">
        <v>834</v>
      </c>
      <c r="D281" s="42" t="s">
        <v>18</v>
      </c>
      <c r="E281" s="42" t="s">
        <v>26</v>
      </c>
      <c r="F281" s="42" t="s">
        <v>593</v>
      </c>
      <c r="G281" s="42" t="s">
        <v>710</v>
      </c>
      <c r="H281" s="43" t="s">
        <v>835</v>
      </c>
      <c r="I281" s="26">
        <f>VLOOKUP(C281,'[1]语文面试成绩表 (排名)'!$E$4:$H$489,4,0)</f>
        <v>80.67</v>
      </c>
      <c r="J281" s="26">
        <f t="shared" si="4"/>
        <v>77.095</v>
      </c>
      <c r="K281" s="27">
        <v>85</v>
      </c>
      <c r="L281" s="27"/>
      <c r="M281" s="29"/>
    </row>
    <row r="282" spans="1:13" s="3" customFormat="1" ht="27" customHeight="1">
      <c r="A282" s="17">
        <v>278</v>
      </c>
      <c r="B282" s="42" t="s">
        <v>836</v>
      </c>
      <c r="C282" s="42" t="s">
        <v>837</v>
      </c>
      <c r="D282" s="42" t="s">
        <v>18</v>
      </c>
      <c r="E282" s="42" t="s">
        <v>26</v>
      </c>
      <c r="F282" s="42" t="s">
        <v>593</v>
      </c>
      <c r="G282" s="42" t="s">
        <v>710</v>
      </c>
      <c r="H282" s="43" t="s">
        <v>838</v>
      </c>
      <c r="I282" s="26">
        <f>VLOOKUP(C282,'[1]语文面试成绩表 (排名)'!$E$4:$H$489,4,0)</f>
        <v>80.67</v>
      </c>
      <c r="J282" s="26">
        <f t="shared" si="4"/>
        <v>77.08</v>
      </c>
      <c r="K282" s="27">
        <v>86</v>
      </c>
      <c r="L282" s="27"/>
      <c r="M282" s="29"/>
    </row>
    <row r="283" spans="1:13" s="3" customFormat="1" ht="27" customHeight="1">
      <c r="A283" s="17">
        <v>279</v>
      </c>
      <c r="B283" s="42" t="s">
        <v>839</v>
      </c>
      <c r="C283" s="42" t="s">
        <v>840</v>
      </c>
      <c r="D283" s="42" t="s">
        <v>18</v>
      </c>
      <c r="E283" s="42" t="s">
        <v>26</v>
      </c>
      <c r="F283" s="42" t="s">
        <v>593</v>
      </c>
      <c r="G283" s="18">
        <v>503</v>
      </c>
      <c r="H283" s="43" t="s">
        <v>841</v>
      </c>
      <c r="I283" s="26">
        <f>VLOOKUP(C283,'[1]语文面试成绩表 (排名)'!$E$4:$H$489,4,0)</f>
        <v>77</v>
      </c>
      <c r="J283" s="26">
        <f t="shared" si="4"/>
        <v>77.02000000000001</v>
      </c>
      <c r="K283" s="27">
        <v>87</v>
      </c>
      <c r="L283" s="27"/>
      <c r="M283" s="29"/>
    </row>
    <row r="284" spans="1:13" s="3" customFormat="1" ht="27" customHeight="1">
      <c r="A284" s="17">
        <v>280</v>
      </c>
      <c r="B284" s="42" t="s">
        <v>842</v>
      </c>
      <c r="C284" s="42" t="s">
        <v>843</v>
      </c>
      <c r="D284" s="42" t="s">
        <v>18</v>
      </c>
      <c r="E284" s="42" t="s">
        <v>26</v>
      </c>
      <c r="F284" s="42" t="s">
        <v>593</v>
      </c>
      <c r="G284" s="18">
        <v>503</v>
      </c>
      <c r="H284" s="43" t="s">
        <v>844</v>
      </c>
      <c r="I284" s="26">
        <f>VLOOKUP(C284,'[1]语文面试成绩表 (排名)'!$E$4:$H$489,4,0)</f>
        <v>80.5</v>
      </c>
      <c r="J284" s="26">
        <f t="shared" si="4"/>
        <v>77.015</v>
      </c>
      <c r="K284" s="27">
        <v>88</v>
      </c>
      <c r="L284" s="27"/>
      <c r="M284" s="29"/>
    </row>
    <row r="285" spans="1:13" s="3" customFormat="1" ht="27" customHeight="1">
      <c r="A285" s="17">
        <v>281</v>
      </c>
      <c r="B285" s="15" t="s">
        <v>845</v>
      </c>
      <c r="C285" s="15" t="s">
        <v>846</v>
      </c>
      <c r="D285" s="15" t="s">
        <v>18</v>
      </c>
      <c r="E285" s="15" t="s">
        <v>26</v>
      </c>
      <c r="F285" s="15" t="s">
        <v>593</v>
      </c>
      <c r="G285" s="15" t="s">
        <v>710</v>
      </c>
      <c r="H285" s="16" t="s">
        <v>847</v>
      </c>
      <c r="I285" s="26">
        <f>VLOOKUP(C285,'[1]语文面试成绩表 (排名)'!$E$4:$H$489,4,0)</f>
        <v>82</v>
      </c>
      <c r="J285" s="26">
        <f t="shared" si="4"/>
        <v>76.91</v>
      </c>
      <c r="K285" s="27">
        <v>89</v>
      </c>
      <c r="L285" s="27"/>
      <c r="M285" s="29"/>
    </row>
    <row r="286" spans="1:13" s="3" customFormat="1" ht="27" customHeight="1">
      <c r="A286" s="17">
        <v>282</v>
      </c>
      <c r="B286" s="42" t="s">
        <v>848</v>
      </c>
      <c r="C286" s="42" t="s">
        <v>849</v>
      </c>
      <c r="D286" s="42" t="s">
        <v>18</v>
      </c>
      <c r="E286" s="42" t="s">
        <v>26</v>
      </c>
      <c r="F286" s="42" t="s">
        <v>593</v>
      </c>
      <c r="G286" s="18">
        <v>503</v>
      </c>
      <c r="H286" s="43" t="s">
        <v>850</v>
      </c>
      <c r="I286" s="26">
        <f>VLOOKUP(C286,'[1]语文面试成绩表 (排名)'!$E$4:$H$489,4,0)</f>
        <v>79.83</v>
      </c>
      <c r="J286" s="26">
        <f t="shared" si="4"/>
        <v>76.88499999999999</v>
      </c>
      <c r="K286" s="27">
        <v>90</v>
      </c>
      <c r="L286" s="27"/>
      <c r="M286" s="29"/>
    </row>
    <row r="287" spans="1:13" s="3" customFormat="1" ht="27" customHeight="1">
      <c r="A287" s="17">
        <v>283</v>
      </c>
      <c r="B287" s="42" t="s">
        <v>851</v>
      </c>
      <c r="C287" s="42" t="s">
        <v>852</v>
      </c>
      <c r="D287" s="42" t="s">
        <v>18</v>
      </c>
      <c r="E287" s="42" t="s">
        <v>26</v>
      </c>
      <c r="F287" s="42" t="s">
        <v>593</v>
      </c>
      <c r="G287" s="18">
        <v>503</v>
      </c>
      <c r="H287" s="43" t="s">
        <v>853</v>
      </c>
      <c r="I287" s="26">
        <f>VLOOKUP(C287,'[1]语文面试成绩表 (排名)'!$E$4:$H$489,4,0)</f>
        <v>80</v>
      </c>
      <c r="J287" s="26">
        <f t="shared" si="4"/>
        <v>76.88499999999999</v>
      </c>
      <c r="K287" s="27">
        <v>90</v>
      </c>
      <c r="L287" s="27"/>
      <c r="M287" s="29"/>
    </row>
    <row r="288" spans="1:13" s="3" customFormat="1" ht="27" customHeight="1">
      <c r="A288" s="17">
        <v>284</v>
      </c>
      <c r="B288" s="42" t="s">
        <v>854</v>
      </c>
      <c r="C288" s="42" t="s">
        <v>855</v>
      </c>
      <c r="D288" s="42" t="s">
        <v>18</v>
      </c>
      <c r="E288" s="42" t="s">
        <v>26</v>
      </c>
      <c r="F288" s="42" t="s">
        <v>593</v>
      </c>
      <c r="G288" s="18">
        <v>503</v>
      </c>
      <c r="H288" s="43" t="s">
        <v>856</v>
      </c>
      <c r="I288" s="26">
        <f>VLOOKUP(C288,'[1]语文面试成绩表 (排名)'!$E$4:$H$489,4,0)</f>
        <v>79.67</v>
      </c>
      <c r="J288" s="26">
        <f t="shared" si="4"/>
        <v>76.88</v>
      </c>
      <c r="K288" s="27">
        <v>92</v>
      </c>
      <c r="L288" s="27"/>
      <c r="M288" s="29"/>
    </row>
    <row r="289" spans="1:13" s="3" customFormat="1" ht="27" customHeight="1">
      <c r="A289" s="17">
        <v>285</v>
      </c>
      <c r="B289" s="42" t="s">
        <v>857</v>
      </c>
      <c r="C289" s="42" t="s">
        <v>858</v>
      </c>
      <c r="D289" s="42" t="s">
        <v>18</v>
      </c>
      <c r="E289" s="42" t="s">
        <v>26</v>
      </c>
      <c r="F289" s="42" t="s">
        <v>593</v>
      </c>
      <c r="G289" s="18">
        <v>503</v>
      </c>
      <c r="H289" s="43" t="s">
        <v>859</v>
      </c>
      <c r="I289" s="26">
        <f>VLOOKUP(C289,'[1]语文面试成绩表 (排名)'!$E$4:$H$489,4,0)</f>
        <v>77.67</v>
      </c>
      <c r="J289" s="26">
        <f t="shared" si="4"/>
        <v>76.86500000000001</v>
      </c>
      <c r="K289" s="27">
        <v>93</v>
      </c>
      <c r="L289" s="27"/>
      <c r="M289" s="29"/>
    </row>
    <row r="290" spans="1:13" s="3" customFormat="1" ht="27" customHeight="1">
      <c r="A290" s="17">
        <v>286</v>
      </c>
      <c r="B290" s="42" t="s">
        <v>860</v>
      </c>
      <c r="C290" s="42" t="s">
        <v>861</v>
      </c>
      <c r="D290" s="42" t="s">
        <v>18</v>
      </c>
      <c r="E290" s="42" t="s">
        <v>26</v>
      </c>
      <c r="F290" s="42" t="s">
        <v>593</v>
      </c>
      <c r="G290" s="18">
        <v>503</v>
      </c>
      <c r="H290" s="43" t="s">
        <v>862</v>
      </c>
      <c r="I290" s="26">
        <f>VLOOKUP(C290,'[1]语文面试成绩表 (排名)'!$E$4:$H$489,4,0)</f>
        <v>77</v>
      </c>
      <c r="J290" s="26">
        <f t="shared" si="4"/>
        <v>76.64</v>
      </c>
      <c r="K290" s="27">
        <v>94</v>
      </c>
      <c r="L290" s="27"/>
      <c r="M290" s="29"/>
    </row>
    <row r="291" spans="1:13" s="3" customFormat="1" ht="27" customHeight="1">
      <c r="A291" s="17">
        <v>287</v>
      </c>
      <c r="B291" s="42" t="s">
        <v>863</v>
      </c>
      <c r="C291" s="42" t="s">
        <v>864</v>
      </c>
      <c r="D291" s="42" t="s">
        <v>18</v>
      </c>
      <c r="E291" s="42" t="s">
        <v>26</v>
      </c>
      <c r="F291" s="42" t="s">
        <v>593</v>
      </c>
      <c r="G291" s="18">
        <v>503</v>
      </c>
      <c r="H291" s="43" t="s">
        <v>865</v>
      </c>
      <c r="I291" s="26">
        <f>VLOOKUP(C291,'[1]语文面试成绩表 (排名)'!$E$4:$H$489,4,0)</f>
        <v>79.33</v>
      </c>
      <c r="J291" s="26">
        <f t="shared" si="4"/>
        <v>76.485</v>
      </c>
      <c r="K291" s="27">
        <v>95</v>
      </c>
      <c r="L291" s="27"/>
      <c r="M291" s="29"/>
    </row>
    <row r="292" spans="1:13" s="3" customFormat="1" ht="27" customHeight="1">
      <c r="A292" s="17">
        <v>288</v>
      </c>
      <c r="B292" s="42" t="s">
        <v>866</v>
      </c>
      <c r="C292" s="42" t="s">
        <v>867</v>
      </c>
      <c r="D292" s="42" t="s">
        <v>18</v>
      </c>
      <c r="E292" s="42" t="s">
        <v>26</v>
      </c>
      <c r="F292" s="42" t="s">
        <v>593</v>
      </c>
      <c r="G292" s="18">
        <v>503</v>
      </c>
      <c r="H292" s="43" t="s">
        <v>868</v>
      </c>
      <c r="I292" s="26">
        <f>VLOOKUP(C292,'[1]语文面试成绩表 (排名)'!$E$4:$H$489,4,0)</f>
        <v>78.67</v>
      </c>
      <c r="J292" s="26">
        <f t="shared" si="4"/>
        <v>76.37</v>
      </c>
      <c r="K292" s="27">
        <v>96</v>
      </c>
      <c r="L292" s="27"/>
      <c r="M292" s="29"/>
    </row>
    <row r="293" spans="1:13" s="3" customFormat="1" ht="27" customHeight="1">
      <c r="A293" s="17">
        <v>289</v>
      </c>
      <c r="B293" s="42" t="s">
        <v>869</v>
      </c>
      <c r="C293" s="42" t="s">
        <v>870</v>
      </c>
      <c r="D293" s="42" t="s">
        <v>18</v>
      </c>
      <c r="E293" s="42" t="s">
        <v>26</v>
      </c>
      <c r="F293" s="42" t="s">
        <v>593</v>
      </c>
      <c r="G293" s="42" t="s">
        <v>710</v>
      </c>
      <c r="H293" s="43" t="s">
        <v>871</v>
      </c>
      <c r="I293" s="26">
        <f>VLOOKUP(C293,'[1]语文面试成绩表 (排名)'!$E$4:$H$489,4,0)</f>
        <v>80.67</v>
      </c>
      <c r="J293" s="26">
        <f t="shared" si="4"/>
        <v>76.36500000000001</v>
      </c>
      <c r="K293" s="27">
        <v>97</v>
      </c>
      <c r="L293" s="27"/>
      <c r="M293" s="29"/>
    </row>
    <row r="294" spans="1:13" s="3" customFormat="1" ht="27" customHeight="1">
      <c r="A294" s="17">
        <v>290</v>
      </c>
      <c r="B294" s="42" t="s">
        <v>872</v>
      </c>
      <c r="C294" s="42" t="s">
        <v>873</v>
      </c>
      <c r="D294" s="42" t="s">
        <v>18</v>
      </c>
      <c r="E294" s="42" t="s">
        <v>26</v>
      </c>
      <c r="F294" s="42" t="s">
        <v>593</v>
      </c>
      <c r="G294" s="18">
        <v>503</v>
      </c>
      <c r="H294" s="43" t="s">
        <v>874</v>
      </c>
      <c r="I294" s="26">
        <f>VLOOKUP(C294,'[1]语文面试成绩表 (排名)'!$E$4:$H$489,4,0)</f>
        <v>75.17</v>
      </c>
      <c r="J294" s="26">
        <f t="shared" si="4"/>
        <v>76.36</v>
      </c>
      <c r="K294" s="27">
        <v>98</v>
      </c>
      <c r="L294" s="27"/>
      <c r="M294" s="29"/>
    </row>
    <row r="295" spans="1:13" s="3" customFormat="1" ht="27" customHeight="1">
      <c r="A295" s="17">
        <v>291</v>
      </c>
      <c r="B295" s="42" t="s">
        <v>875</v>
      </c>
      <c r="C295" s="42" t="s">
        <v>876</v>
      </c>
      <c r="D295" s="42" t="s">
        <v>18</v>
      </c>
      <c r="E295" s="42" t="s">
        <v>26</v>
      </c>
      <c r="F295" s="42" t="s">
        <v>593</v>
      </c>
      <c r="G295" s="18">
        <v>503</v>
      </c>
      <c r="H295" s="43" t="s">
        <v>877</v>
      </c>
      <c r="I295" s="26">
        <f>VLOOKUP(C295,'[1]语文面试成绩表 (排名)'!$E$4:$H$489,4,0)</f>
        <v>76.17</v>
      </c>
      <c r="J295" s="26">
        <f t="shared" si="4"/>
        <v>76.36</v>
      </c>
      <c r="K295" s="27">
        <v>98</v>
      </c>
      <c r="L295" s="27"/>
      <c r="M295" s="29"/>
    </row>
    <row r="296" spans="1:13" s="3" customFormat="1" ht="27" customHeight="1">
      <c r="A296" s="17">
        <v>292</v>
      </c>
      <c r="B296" s="42" t="s">
        <v>878</v>
      </c>
      <c r="C296" s="42" t="s">
        <v>879</v>
      </c>
      <c r="D296" s="42" t="s">
        <v>18</v>
      </c>
      <c r="E296" s="42" t="s">
        <v>26</v>
      </c>
      <c r="F296" s="42" t="s">
        <v>593</v>
      </c>
      <c r="G296" s="18">
        <v>503</v>
      </c>
      <c r="H296" s="43" t="s">
        <v>880</v>
      </c>
      <c r="I296" s="26">
        <f>VLOOKUP(C296,'[1]语文面试成绩表 (排名)'!$E$4:$H$489,4,0)</f>
        <v>75.67</v>
      </c>
      <c r="J296" s="26">
        <f t="shared" si="4"/>
        <v>76.315</v>
      </c>
      <c r="K296" s="27">
        <v>100</v>
      </c>
      <c r="L296" s="27"/>
      <c r="M296" s="29"/>
    </row>
    <row r="297" spans="1:13" s="3" customFormat="1" ht="27" customHeight="1">
      <c r="A297" s="17">
        <v>293</v>
      </c>
      <c r="B297" s="42" t="s">
        <v>881</v>
      </c>
      <c r="C297" s="42" t="s">
        <v>882</v>
      </c>
      <c r="D297" s="42" t="s">
        <v>18</v>
      </c>
      <c r="E297" s="42" t="s">
        <v>26</v>
      </c>
      <c r="F297" s="42" t="s">
        <v>593</v>
      </c>
      <c r="G297" s="18">
        <v>503</v>
      </c>
      <c r="H297" s="43" t="s">
        <v>883</v>
      </c>
      <c r="I297" s="26">
        <f>VLOOKUP(C297,'[1]语文面试成绩表 (排名)'!$E$4:$H$489,4,0)</f>
        <v>77.67</v>
      </c>
      <c r="J297" s="26">
        <f t="shared" si="4"/>
        <v>76.28</v>
      </c>
      <c r="K297" s="27">
        <v>101</v>
      </c>
      <c r="L297" s="27"/>
      <c r="M297" s="29"/>
    </row>
    <row r="298" spans="1:13" s="3" customFormat="1" ht="27" customHeight="1">
      <c r="A298" s="17">
        <v>294</v>
      </c>
      <c r="B298" s="42" t="s">
        <v>884</v>
      </c>
      <c r="C298" s="42" t="s">
        <v>885</v>
      </c>
      <c r="D298" s="42" t="s">
        <v>18</v>
      </c>
      <c r="E298" s="42" t="s">
        <v>26</v>
      </c>
      <c r="F298" s="42" t="s">
        <v>593</v>
      </c>
      <c r="G298" s="18">
        <v>503</v>
      </c>
      <c r="H298" s="43" t="s">
        <v>886</v>
      </c>
      <c r="I298" s="26">
        <f>VLOOKUP(C298,'[1]语文面试成绩表 (排名)'!$E$4:$H$489,4,0)</f>
        <v>78.83</v>
      </c>
      <c r="J298" s="26">
        <f t="shared" si="4"/>
        <v>76.225</v>
      </c>
      <c r="K298" s="27">
        <v>102</v>
      </c>
      <c r="L298" s="27"/>
      <c r="M298" s="29"/>
    </row>
    <row r="299" spans="1:13" s="3" customFormat="1" ht="27" customHeight="1">
      <c r="A299" s="17">
        <v>295</v>
      </c>
      <c r="B299" s="42" t="s">
        <v>887</v>
      </c>
      <c r="C299" s="42" t="s">
        <v>888</v>
      </c>
      <c r="D299" s="42" t="s">
        <v>18</v>
      </c>
      <c r="E299" s="42" t="s">
        <v>26</v>
      </c>
      <c r="F299" s="42" t="s">
        <v>593</v>
      </c>
      <c r="G299" s="42" t="s">
        <v>710</v>
      </c>
      <c r="H299" s="43" t="s">
        <v>889</v>
      </c>
      <c r="I299" s="26">
        <f>VLOOKUP(C299,'[1]语文面试成绩表 (排名)'!$E$4:$H$489,4,0)</f>
        <v>79.17</v>
      </c>
      <c r="J299" s="26">
        <f t="shared" si="4"/>
        <v>76.15</v>
      </c>
      <c r="K299" s="27">
        <v>103</v>
      </c>
      <c r="L299" s="27"/>
      <c r="M299" s="29"/>
    </row>
    <row r="300" spans="1:13" s="3" customFormat="1" ht="27" customHeight="1">
      <c r="A300" s="17">
        <v>296</v>
      </c>
      <c r="B300" s="42" t="s">
        <v>890</v>
      </c>
      <c r="C300" s="42" t="s">
        <v>891</v>
      </c>
      <c r="D300" s="42" t="s">
        <v>18</v>
      </c>
      <c r="E300" s="42" t="s">
        <v>26</v>
      </c>
      <c r="F300" s="42" t="s">
        <v>593</v>
      </c>
      <c r="G300" s="42" t="s">
        <v>710</v>
      </c>
      <c r="H300" s="43" t="s">
        <v>892</v>
      </c>
      <c r="I300" s="26">
        <f>VLOOKUP(C300,'[1]语文面试成绩表 (排名)'!$E$4:$H$489,4,0)</f>
        <v>79.17</v>
      </c>
      <c r="J300" s="26">
        <f t="shared" si="4"/>
        <v>76.1</v>
      </c>
      <c r="K300" s="27">
        <v>104</v>
      </c>
      <c r="L300" s="27"/>
      <c r="M300" s="29"/>
    </row>
    <row r="301" spans="1:13" s="3" customFormat="1" ht="27" customHeight="1">
      <c r="A301" s="17">
        <v>297</v>
      </c>
      <c r="B301" s="42" t="s">
        <v>893</v>
      </c>
      <c r="C301" s="42" t="s">
        <v>894</v>
      </c>
      <c r="D301" s="42" t="s">
        <v>18</v>
      </c>
      <c r="E301" s="42" t="s">
        <v>26</v>
      </c>
      <c r="F301" s="42" t="s">
        <v>593</v>
      </c>
      <c r="G301" s="18">
        <v>503</v>
      </c>
      <c r="H301" s="43" t="s">
        <v>895</v>
      </c>
      <c r="I301" s="26">
        <f>VLOOKUP(C301,'[1]语文面试成绩表 (排名)'!$E$4:$H$489,4,0)</f>
        <v>75.17</v>
      </c>
      <c r="J301" s="26">
        <f t="shared" si="4"/>
        <v>75.99000000000001</v>
      </c>
      <c r="K301" s="27">
        <v>105</v>
      </c>
      <c r="L301" s="27"/>
      <c r="M301" s="29"/>
    </row>
    <row r="302" spans="1:13" s="3" customFormat="1" ht="27" customHeight="1">
      <c r="A302" s="17">
        <v>298</v>
      </c>
      <c r="B302" s="42" t="s">
        <v>896</v>
      </c>
      <c r="C302" s="42" t="s">
        <v>897</v>
      </c>
      <c r="D302" s="42" t="s">
        <v>18</v>
      </c>
      <c r="E302" s="42" t="s">
        <v>26</v>
      </c>
      <c r="F302" s="42" t="s">
        <v>593</v>
      </c>
      <c r="G302" s="18">
        <v>503</v>
      </c>
      <c r="H302" s="43" t="s">
        <v>898</v>
      </c>
      <c r="I302" s="26">
        <f>VLOOKUP(C302,'[1]语文面试成绩表 (排名)'!$E$4:$H$489,4,0)</f>
        <v>76.17</v>
      </c>
      <c r="J302" s="26">
        <f t="shared" si="4"/>
        <v>75.88499999999999</v>
      </c>
      <c r="K302" s="27">
        <v>106</v>
      </c>
      <c r="L302" s="27"/>
      <c r="M302" s="29"/>
    </row>
    <row r="303" spans="1:13" s="3" customFormat="1" ht="27" customHeight="1">
      <c r="A303" s="17">
        <v>299</v>
      </c>
      <c r="B303" s="42" t="s">
        <v>899</v>
      </c>
      <c r="C303" s="42" t="s">
        <v>900</v>
      </c>
      <c r="D303" s="42" t="s">
        <v>18</v>
      </c>
      <c r="E303" s="42" t="s">
        <v>26</v>
      </c>
      <c r="F303" s="42" t="s">
        <v>593</v>
      </c>
      <c r="G303" s="42" t="s">
        <v>710</v>
      </c>
      <c r="H303" s="43" t="s">
        <v>901</v>
      </c>
      <c r="I303" s="26">
        <f>VLOOKUP(C303,'[1]语文面试成绩表 (排名)'!$E$4:$H$489,4,0)</f>
        <v>78.67</v>
      </c>
      <c r="J303" s="26">
        <f t="shared" si="4"/>
        <v>75.86</v>
      </c>
      <c r="K303" s="27">
        <v>107</v>
      </c>
      <c r="L303" s="27"/>
      <c r="M303" s="29"/>
    </row>
    <row r="304" spans="1:13" s="3" customFormat="1" ht="27" customHeight="1">
      <c r="A304" s="17">
        <v>300</v>
      </c>
      <c r="B304" s="42" t="s">
        <v>902</v>
      </c>
      <c r="C304" s="42" t="s">
        <v>903</v>
      </c>
      <c r="D304" s="42" t="s">
        <v>18</v>
      </c>
      <c r="E304" s="42" t="s">
        <v>26</v>
      </c>
      <c r="F304" s="42" t="s">
        <v>593</v>
      </c>
      <c r="G304" s="42" t="s">
        <v>710</v>
      </c>
      <c r="H304" s="43" t="s">
        <v>288</v>
      </c>
      <c r="I304" s="26">
        <f>VLOOKUP(C304,'[1]语文面试成绩表 (排名)'!$E$4:$H$489,4,0)</f>
        <v>79.33</v>
      </c>
      <c r="J304" s="26">
        <f t="shared" si="4"/>
        <v>75.745</v>
      </c>
      <c r="K304" s="27">
        <v>108</v>
      </c>
      <c r="L304" s="27"/>
      <c r="M304" s="29"/>
    </row>
    <row r="305" spans="1:13" s="3" customFormat="1" ht="27" customHeight="1">
      <c r="A305" s="17">
        <v>301</v>
      </c>
      <c r="B305" s="42" t="s">
        <v>904</v>
      </c>
      <c r="C305" s="42" t="s">
        <v>905</v>
      </c>
      <c r="D305" s="42" t="s">
        <v>18</v>
      </c>
      <c r="E305" s="42" t="s">
        <v>26</v>
      </c>
      <c r="F305" s="42" t="s">
        <v>593</v>
      </c>
      <c r="G305" s="42" t="s">
        <v>710</v>
      </c>
      <c r="H305" s="43" t="s">
        <v>906</v>
      </c>
      <c r="I305" s="26">
        <f>VLOOKUP(C305,'[1]语文面试成绩表 (排名)'!$E$4:$H$489,4,0)</f>
        <v>78.83</v>
      </c>
      <c r="J305" s="26">
        <f t="shared" si="4"/>
        <v>75.455</v>
      </c>
      <c r="K305" s="27">
        <v>109</v>
      </c>
      <c r="L305" s="27"/>
      <c r="M305" s="29"/>
    </row>
    <row r="306" spans="1:13" s="3" customFormat="1" ht="27" customHeight="1">
      <c r="A306" s="17">
        <v>302</v>
      </c>
      <c r="B306" s="42" t="s">
        <v>907</v>
      </c>
      <c r="C306" s="42" t="s">
        <v>908</v>
      </c>
      <c r="D306" s="42" t="s">
        <v>18</v>
      </c>
      <c r="E306" s="42" t="s">
        <v>26</v>
      </c>
      <c r="F306" s="42" t="s">
        <v>593</v>
      </c>
      <c r="G306" s="18">
        <v>503</v>
      </c>
      <c r="H306" s="43" t="s">
        <v>909</v>
      </c>
      <c r="I306" s="26">
        <f>VLOOKUP(C306,'[1]语文面试成绩表 (排名)'!$E$4:$H$489,4,0)</f>
        <v>72</v>
      </c>
      <c r="J306" s="26">
        <f t="shared" si="4"/>
        <v>75.4</v>
      </c>
      <c r="K306" s="27">
        <v>110</v>
      </c>
      <c r="L306" s="27"/>
      <c r="M306" s="29"/>
    </row>
    <row r="307" spans="1:13" s="3" customFormat="1" ht="27" customHeight="1">
      <c r="A307" s="17">
        <v>303</v>
      </c>
      <c r="B307" s="42" t="s">
        <v>910</v>
      </c>
      <c r="C307" s="42" t="s">
        <v>911</v>
      </c>
      <c r="D307" s="42" t="s">
        <v>18</v>
      </c>
      <c r="E307" s="42" t="s">
        <v>26</v>
      </c>
      <c r="F307" s="42" t="s">
        <v>593</v>
      </c>
      <c r="G307" s="42" t="s">
        <v>710</v>
      </c>
      <c r="H307" s="43" t="s">
        <v>912</v>
      </c>
      <c r="I307" s="26">
        <f>VLOOKUP(C307,'[1]语文面试成绩表 (排名)'!$E$4:$H$489,4,0)</f>
        <v>78.5</v>
      </c>
      <c r="J307" s="26">
        <f t="shared" si="4"/>
        <v>75.39500000000001</v>
      </c>
      <c r="K307" s="27">
        <v>111</v>
      </c>
      <c r="L307" s="27"/>
      <c r="M307" s="29"/>
    </row>
    <row r="308" spans="1:13" s="3" customFormat="1" ht="27" customHeight="1">
      <c r="A308" s="17">
        <v>304</v>
      </c>
      <c r="B308" s="42" t="s">
        <v>913</v>
      </c>
      <c r="C308" s="42" t="s">
        <v>914</v>
      </c>
      <c r="D308" s="42" t="s">
        <v>18</v>
      </c>
      <c r="E308" s="42" t="s">
        <v>26</v>
      </c>
      <c r="F308" s="42" t="s">
        <v>593</v>
      </c>
      <c r="G308" s="18">
        <v>503</v>
      </c>
      <c r="H308" s="43" t="s">
        <v>113</v>
      </c>
      <c r="I308" s="26">
        <f>VLOOKUP(C308,'[1]语文面试成绩表 (排名)'!$E$4:$H$489,4,0)</f>
        <v>76.33</v>
      </c>
      <c r="J308" s="26">
        <f t="shared" si="4"/>
        <v>75.28999999999999</v>
      </c>
      <c r="K308" s="27">
        <v>112</v>
      </c>
      <c r="L308" s="27"/>
      <c r="M308" s="29"/>
    </row>
    <row r="309" spans="1:13" s="3" customFormat="1" ht="27" customHeight="1">
      <c r="A309" s="17">
        <v>305</v>
      </c>
      <c r="B309" s="42" t="s">
        <v>915</v>
      </c>
      <c r="C309" s="42" t="s">
        <v>916</v>
      </c>
      <c r="D309" s="42" t="s">
        <v>18</v>
      </c>
      <c r="E309" s="42" t="s">
        <v>26</v>
      </c>
      <c r="F309" s="42" t="s">
        <v>593</v>
      </c>
      <c r="G309" s="18">
        <v>503</v>
      </c>
      <c r="H309" s="43" t="s">
        <v>917</v>
      </c>
      <c r="I309" s="26">
        <f>VLOOKUP(C309,'[1]语文面试成绩表 (排名)'!$E$4:$H$489,4,0)</f>
        <v>72.83</v>
      </c>
      <c r="J309" s="26">
        <f t="shared" si="4"/>
        <v>74.87</v>
      </c>
      <c r="K309" s="27">
        <v>113</v>
      </c>
      <c r="L309" s="27"/>
      <c r="M309" s="29"/>
    </row>
    <row r="310" spans="1:13" s="3" customFormat="1" ht="27" customHeight="1">
      <c r="A310" s="17">
        <v>306</v>
      </c>
      <c r="B310" s="42" t="s">
        <v>918</v>
      </c>
      <c r="C310" s="42" t="s">
        <v>919</v>
      </c>
      <c r="D310" s="42" t="s">
        <v>18</v>
      </c>
      <c r="E310" s="42" t="s">
        <v>26</v>
      </c>
      <c r="F310" s="42" t="s">
        <v>593</v>
      </c>
      <c r="G310" s="42" t="s">
        <v>710</v>
      </c>
      <c r="H310" s="43" t="s">
        <v>892</v>
      </c>
      <c r="I310" s="26">
        <f>VLOOKUP(C310,'[1]语文面试成绩表 (排名)'!$E$4:$H$489,4,0)</f>
        <v>76.33</v>
      </c>
      <c r="J310" s="26">
        <f t="shared" si="4"/>
        <v>74.68</v>
      </c>
      <c r="K310" s="27">
        <v>114</v>
      </c>
      <c r="L310" s="27"/>
      <c r="M310" s="29"/>
    </row>
    <row r="311" spans="1:13" s="3" customFormat="1" ht="27" customHeight="1">
      <c r="A311" s="17">
        <v>307</v>
      </c>
      <c r="B311" s="42" t="s">
        <v>920</v>
      </c>
      <c r="C311" s="42" t="s">
        <v>921</v>
      </c>
      <c r="D311" s="42" t="s">
        <v>18</v>
      </c>
      <c r="E311" s="42" t="s">
        <v>26</v>
      </c>
      <c r="F311" s="42" t="s">
        <v>593</v>
      </c>
      <c r="G311" s="18">
        <v>503</v>
      </c>
      <c r="H311" s="43" t="s">
        <v>922</v>
      </c>
      <c r="I311" s="26">
        <f>VLOOKUP(C311,'[1]语文面试成绩表 (排名)'!$E$4:$H$489,4,0)</f>
        <v>75.33</v>
      </c>
      <c r="J311" s="26">
        <f t="shared" si="4"/>
        <v>74.47</v>
      </c>
      <c r="K311" s="27">
        <v>115</v>
      </c>
      <c r="L311" s="27"/>
      <c r="M311" s="29"/>
    </row>
    <row r="312" spans="1:13" s="3" customFormat="1" ht="27" customHeight="1">
      <c r="A312" s="17">
        <v>308</v>
      </c>
      <c r="B312" s="42" t="s">
        <v>923</v>
      </c>
      <c r="C312" s="42" t="s">
        <v>924</v>
      </c>
      <c r="D312" s="42" t="s">
        <v>18</v>
      </c>
      <c r="E312" s="42" t="s">
        <v>26</v>
      </c>
      <c r="F312" s="42" t="s">
        <v>593</v>
      </c>
      <c r="G312" s="18">
        <v>503</v>
      </c>
      <c r="H312" s="43" t="s">
        <v>925</v>
      </c>
      <c r="I312" s="26">
        <f>VLOOKUP(C312,'[1]语文面试成绩表 (排名)'!$E$4:$H$489,4,0)</f>
        <v>71.83</v>
      </c>
      <c r="J312" s="26">
        <f t="shared" si="4"/>
        <v>74.275</v>
      </c>
      <c r="K312" s="27">
        <v>116</v>
      </c>
      <c r="L312" s="27"/>
      <c r="M312" s="29"/>
    </row>
    <row r="313" spans="1:13" s="3" customFormat="1" ht="27" customHeight="1">
      <c r="A313" s="17">
        <v>309</v>
      </c>
      <c r="B313" s="42" t="s">
        <v>926</v>
      </c>
      <c r="C313" s="42" t="s">
        <v>927</v>
      </c>
      <c r="D313" s="42" t="s">
        <v>18</v>
      </c>
      <c r="E313" s="42" t="s">
        <v>26</v>
      </c>
      <c r="F313" s="42" t="s">
        <v>593</v>
      </c>
      <c r="G313" s="42" t="s">
        <v>710</v>
      </c>
      <c r="H313" s="43" t="s">
        <v>928</v>
      </c>
      <c r="I313" s="26">
        <f>VLOOKUP(C313,'[1]语文面试成绩表 (排名)'!$E$4:$H$489,4,0)</f>
        <v>75.33</v>
      </c>
      <c r="J313" s="26">
        <f t="shared" si="4"/>
        <v>74.12</v>
      </c>
      <c r="K313" s="27">
        <v>117</v>
      </c>
      <c r="L313" s="27"/>
      <c r="M313" s="29"/>
    </row>
    <row r="314" spans="1:13" s="3" customFormat="1" ht="27" customHeight="1">
      <c r="A314" s="17">
        <v>310</v>
      </c>
      <c r="B314" s="15" t="s">
        <v>929</v>
      </c>
      <c r="C314" s="15" t="s">
        <v>930</v>
      </c>
      <c r="D314" s="15" t="s">
        <v>18</v>
      </c>
      <c r="E314" s="15" t="s">
        <v>26</v>
      </c>
      <c r="F314" s="15" t="s">
        <v>593</v>
      </c>
      <c r="G314" s="15" t="s">
        <v>710</v>
      </c>
      <c r="H314" s="16" t="s">
        <v>931</v>
      </c>
      <c r="I314" s="26">
        <f>VLOOKUP(C314,'[1]语文面试成绩表 (排名)'!$E$4:$H$489,4,0)</f>
        <v>75</v>
      </c>
      <c r="J314" s="26">
        <f t="shared" si="4"/>
        <v>73.405</v>
      </c>
      <c r="K314" s="27">
        <v>118</v>
      </c>
      <c r="L314" s="27"/>
      <c r="M314" s="29"/>
    </row>
    <row r="315" spans="1:13" s="3" customFormat="1" ht="27" customHeight="1">
      <c r="A315" s="17">
        <v>311</v>
      </c>
      <c r="B315" s="42" t="s">
        <v>932</v>
      </c>
      <c r="C315" s="42" t="s">
        <v>933</v>
      </c>
      <c r="D315" s="42" t="s">
        <v>18</v>
      </c>
      <c r="E315" s="42" t="s">
        <v>26</v>
      </c>
      <c r="F315" s="42" t="s">
        <v>593</v>
      </c>
      <c r="G315" s="42" t="s">
        <v>710</v>
      </c>
      <c r="H315" s="43" t="s">
        <v>934</v>
      </c>
      <c r="I315" s="26">
        <f>VLOOKUP(C315,'[1]语文面试成绩表 (排名)'!$E$4:$H$489,4,0)</f>
        <v>73.33</v>
      </c>
      <c r="J315" s="26">
        <f t="shared" si="4"/>
        <v>73.27</v>
      </c>
      <c r="K315" s="27">
        <v>119</v>
      </c>
      <c r="L315" s="27"/>
      <c r="M315" s="29"/>
    </row>
    <row r="316" spans="1:13" s="3" customFormat="1" ht="27" customHeight="1">
      <c r="A316" s="17">
        <v>312</v>
      </c>
      <c r="B316" s="42" t="s">
        <v>935</v>
      </c>
      <c r="C316" s="42" t="s">
        <v>936</v>
      </c>
      <c r="D316" s="42" t="s">
        <v>18</v>
      </c>
      <c r="E316" s="42" t="s">
        <v>26</v>
      </c>
      <c r="F316" s="42" t="s">
        <v>593</v>
      </c>
      <c r="G316" s="42" t="s">
        <v>710</v>
      </c>
      <c r="H316" s="43" t="s">
        <v>937</v>
      </c>
      <c r="I316" s="26">
        <f>VLOOKUP(C316,'[1]语文面试成绩表 (排名)'!$E$4:$H$489,4,0)</f>
        <v>73.33</v>
      </c>
      <c r="J316" s="26">
        <f t="shared" si="4"/>
        <v>72.685</v>
      </c>
      <c r="K316" s="27">
        <v>120</v>
      </c>
      <c r="L316" s="27"/>
      <c r="M316" s="29"/>
    </row>
    <row r="317" spans="1:13" s="3" customFormat="1" ht="27" customHeight="1">
      <c r="A317" s="17">
        <v>313</v>
      </c>
      <c r="B317" s="42" t="s">
        <v>938</v>
      </c>
      <c r="C317" s="42" t="s">
        <v>939</v>
      </c>
      <c r="D317" s="42" t="s">
        <v>18</v>
      </c>
      <c r="E317" s="42" t="s">
        <v>26</v>
      </c>
      <c r="F317" s="42" t="s">
        <v>593</v>
      </c>
      <c r="G317" s="18">
        <v>503</v>
      </c>
      <c r="H317" s="43" t="s">
        <v>940</v>
      </c>
      <c r="I317" s="26">
        <f>VLOOKUP(C317,'[1]语文面试成绩表 (排名)'!$E$4:$H$489,4,0)</f>
        <v>71</v>
      </c>
      <c r="J317" s="26">
        <f t="shared" si="4"/>
        <v>72.46000000000001</v>
      </c>
      <c r="K317" s="27">
        <v>121</v>
      </c>
      <c r="L317" s="27"/>
      <c r="M317" s="29"/>
    </row>
    <row r="318" spans="1:13" s="3" customFormat="1" ht="27" customHeight="1">
      <c r="A318" s="17">
        <v>314</v>
      </c>
      <c r="B318" s="42" t="s">
        <v>941</v>
      </c>
      <c r="C318" s="42" t="s">
        <v>942</v>
      </c>
      <c r="D318" s="42" t="s">
        <v>18</v>
      </c>
      <c r="E318" s="42" t="s">
        <v>26</v>
      </c>
      <c r="F318" s="42" t="s">
        <v>593</v>
      </c>
      <c r="G318" s="18">
        <v>503</v>
      </c>
      <c r="H318" s="43" t="s">
        <v>943</v>
      </c>
      <c r="I318" s="26">
        <f>VLOOKUP(C318,'[1]语文面试成绩表 (排名)'!$E$4:$H$489,4,0)</f>
        <v>66.33</v>
      </c>
      <c r="J318" s="26">
        <f t="shared" si="4"/>
        <v>71.595</v>
      </c>
      <c r="K318" s="27">
        <v>122</v>
      </c>
      <c r="L318" s="27"/>
      <c r="M318" s="29"/>
    </row>
    <row r="319" spans="1:13" s="3" customFormat="1" ht="27" customHeight="1">
      <c r="A319" s="17">
        <v>315</v>
      </c>
      <c r="B319" s="42" t="s">
        <v>944</v>
      </c>
      <c r="C319" s="42" t="s">
        <v>945</v>
      </c>
      <c r="D319" s="42" t="s">
        <v>18</v>
      </c>
      <c r="E319" s="42" t="s">
        <v>26</v>
      </c>
      <c r="F319" s="42" t="s">
        <v>593</v>
      </c>
      <c r="G319" s="42" t="s">
        <v>710</v>
      </c>
      <c r="H319" s="43" t="s">
        <v>946</v>
      </c>
      <c r="I319" s="26">
        <f>VLOOKUP(C319,'[1]语文面试成绩表 (排名)'!$E$4:$H$489,4,0)</f>
        <v>69</v>
      </c>
      <c r="J319" s="26">
        <f t="shared" si="4"/>
        <v>70.735</v>
      </c>
      <c r="K319" s="27">
        <v>123</v>
      </c>
      <c r="L319" s="27"/>
      <c r="M319" s="29"/>
    </row>
    <row r="320" spans="1:13" s="3" customFormat="1" ht="27" customHeight="1">
      <c r="A320" s="17">
        <v>316</v>
      </c>
      <c r="B320" s="42" t="s">
        <v>947</v>
      </c>
      <c r="C320" s="42" t="s">
        <v>948</v>
      </c>
      <c r="D320" s="42" t="s">
        <v>18</v>
      </c>
      <c r="E320" s="42" t="s">
        <v>26</v>
      </c>
      <c r="F320" s="42" t="s">
        <v>593</v>
      </c>
      <c r="G320" s="42" t="s">
        <v>710</v>
      </c>
      <c r="H320" s="43" t="s">
        <v>949</v>
      </c>
      <c r="I320" s="26">
        <f>VLOOKUP(C320,'[1]语文面试成绩表 (排名)'!$E$4:$H$489,4,0)</f>
        <v>52.17</v>
      </c>
      <c r="J320" s="26">
        <f t="shared" si="4"/>
        <v>62.795</v>
      </c>
      <c r="K320" s="27">
        <v>124</v>
      </c>
      <c r="L320" s="27"/>
      <c r="M320" s="29"/>
    </row>
    <row r="321" spans="1:13" s="3" customFormat="1" ht="27" customHeight="1">
      <c r="A321" s="17">
        <v>317</v>
      </c>
      <c r="B321" s="42" t="s">
        <v>950</v>
      </c>
      <c r="C321" s="42" t="s">
        <v>951</v>
      </c>
      <c r="D321" s="42" t="s">
        <v>18</v>
      </c>
      <c r="E321" s="42" t="s">
        <v>26</v>
      </c>
      <c r="F321" s="42" t="s">
        <v>593</v>
      </c>
      <c r="G321" s="18">
        <v>503</v>
      </c>
      <c r="H321" s="43" t="s">
        <v>952</v>
      </c>
      <c r="I321" s="26" t="str">
        <f>VLOOKUP(C321,'[1]语文面试成绩表 (排名)'!$E$4:$H$489,4,0)</f>
        <v>缺考</v>
      </c>
      <c r="J321" s="26">
        <v>0</v>
      </c>
      <c r="K321" s="27">
        <v>125</v>
      </c>
      <c r="L321" s="27"/>
      <c r="M321" s="29"/>
    </row>
    <row r="322" spans="1:13" s="3" customFormat="1" ht="27" customHeight="1">
      <c r="A322" s="17">
        <v>318</v>
      </c>
      <c r="B322" s="42" t="s">
        <v>953</v>
      </c>
      <c r="C322" s="42" t="s">
        <v>954</v>
      </c>
      <c r="D322" s="42" t="s">
        <v>18</v>
      </c>
      <c r="E322" s="42" t="s">
        <v>26</v>
      </c>
      <c r="F322" s="42" t="s">
        <v>593</v>
      </c>
      <c r="G322" s="18">
        <v>503</v>
      </c>
      <c r="H322" s="43" t="s">
        <v>955</v>
      </c>
      <c r="I322" s="26" t="str">
        <f>VLOOKUP(C322,'[1]语文面试成绩表 (排名)'!$E$4:$H$489,4,0)</f>
        <v>缺考</v>
      </c>
      <c r="J322" s="26">
        <v>0</v>
      </c>
      <c r="K322" s="27">
        <v>125</v>
      </c>
      <c r="L322" s="27"/>
      <c r="M322" s="29"/>
    </row>
    <row r="323" spans="1:13" s="3" customFormat="1" ht="27" customHeight="1">
      <c r="A323" s="17">
        <v>319</v>
      </c>
      <c r="B323" s="42" t="s">
        <v>956</v>
      </c>
      <c r="C323" s="42" t="s">
        <v>957</v>
      </c>
      <c r="D323" s="42" t="s">
        <v>18</v>
      </c>
      <c r="E323" s="42" t="s">
        <v>26</v>
      </c>
      <c r="F323" s="42" t="s">
        <v>593</v>
      </c>
      <c r="G323" s="18">
        <v>503</v>
      </c>
      <c r="H323" s="43" t="s">
        <v>958</v>
      </c>
      <c r="I323" s="26" t="str">
        <f>VLOOKUP(C323,'[1]语文面试成绩表 (排名)'!$E$4:$H$489,4,0)</f>
        <v>缺考</v>
      </c>
      <c r="J323" s="26">
        <v>0</v>
      </c>
      <c r="K323" s="27">
        <v>125</v>
      </c>
      <c r="L323" s="27"/>
      <c r="M323" s="29"/>
    </row>
    <row r="324" spans="1:13" s="3" customFormat="1" ht="27" customHeight="1">
      <c r="A324" s="17">
        <v>320</v>
      </c>
      <c r="B324" s="42" t="s">
        <v>959</v>
      </c>
      <c r="C324" s="42" t="s">
        <v>960</v>
      </c>
      <c r="D324" s="42" t="s">
        <v>18</v>
      </c>
      <c r="E324" s="42" t="s">
        <v>26</v>
      </c>
      <c r="F324" s="42" t="s">
        <v>593</v>
      </c>
      <c r="G324" s="18">
        <v>503</v>
      </c>
      <c r="H324" s="43" t="s">
        <v>841</v>
      </c>
      <c r="I324" s="26" t="str">
        <f>VLOOKUP(C324,'[1]语文面试成绩表 (排名)'!$E$4:$H$489,4,0)</f>
        <v>缺考</v>
      </c>
      <c r="J324" s="26">
        <v>0</v>
      </c>
      <c r="K324" s="27">
        <v>125</v>
      </c>
      <c r="L324" s="27"/>
      <c r="M324" s="29"/>
    </row>
    <row r="325" spans="1:13" s="3" customFormat="1" ht="27" customHeight="1">
      <c r="A325" s="17">
        <v>321</v>
      </c>
      <c r="B325" s="42" t="s">
        <v>961</v>
      </c>
      <c r="C325" s="42" t="s">
        <v>962</v>
      </c>
      <c r="D325" s="42" t="s">
        <v>18</v>
      </c>
      <c r="E325" s="42" t="s">
        <v>26</v>
      </c>
      <c r="F325" s="42" t="s">
        <v>593</v>
      </c>
      <c r="G325" s="18">
        <v>503</v>
      </c>
      <c r="H325" s="43" t="s">
        <v>963</v>
      </c>
      <c r="I325" s="26" t="str">
        <f>VLOOKUP(C325,'[1]语文面试成绩表 (排名)'!$E$4:$H$489,4,0)</f>
        <v>缺考</v>
      </c>
      <c r="J325" s="26">
        <v>0</v>
      </c>
      <c r="K325" s="27">
        <v>125</v>
      </c>
      <c r="L325" s="27"/>
      <c r="M325" s="29"/>
    </row>
    <row r="326" spans="1:13" s="3" customFormat="1" ht="27" customHeight="1">
      <c r="A326" s="17">
        <v>322</v>
      </c>
      <c r="B326" s="42" t="s">
        <v>964</v>
      </c>
      <c r="C326" s="42" t="s">
        <v>965</v>
      </c>
      <c r="D326" s="42" t="s">
        <v>18</v>
      </c>
      <c r="E326" s="42" t="s">
        <v>26</v>
      </c>
      <c r="F326" s="42" t="s">
        <v>593</v>
      </c>
      <c r="G326" s="18">
        <v>503</v>
      </c>
      <c r="H326" s="43" t="s">
        <v>966</v>
      </c>
      <c r="I326" s="26" t="str">
        <f>VLOOKUP(C326,'[1]语文面试成绩表 (排名)'!$E$4:$H$489,4,0)</f>
        <v>缺考</v>
      </c>
      <c r="J326" s="26">
        <v>0</v>
      </c>
      <c r="K326" s="27">
        <v>125</v>
      </c>
      <c r="L326" s="27"/>
      <c r="M326" s="29"/>
    </row>
    <row r="327" spans="1:13" s="3" customFormat="1" ht="27" customHeight="1">
      <c r="A327" s="17">
        <v>323</v>
      </c>
      <c r="B327" s="42" t="s">
        <v>967</v>
      </c>
      <c r="C327" s="42" t="s">
        <v>968</v>
      </c>
      <c r="D327" s="42" t="s">
        <v>18</v>
      </c>
      <c r="E327" s="42" t="s">
        <v>26</v>
      </c>
      <c r="F327" s="42" t="s">
        <v>593</v>
      </c>
      <c r="G327" s="42" t="s">
        <v>710</v>
      </c>
      <c r="H327" s="43" t="s">
        <v>969</v>
      </c>
      <c r="I327" s="26" t="str">
        <f>VLOOKUP(C327,'[1]语文面试成绩表 (排名)'!$E$4:$H$489,4,0)</f>
        <v>缺考</v>
      </c>
      <c r="J327" s="26">
        <v>0</v>
      </c>
      <c r="K327" s="27">
        <v>125</v>
      </c>
      <c r="L327" s="27"/>
      <c r="M327" s="29"/>
    </row>
    <row r="328" spans="1:13" s="3" customFormat="1" ht="27" customHeight="1">
      <c r="A328" s="17">
        <v>324</v>
      </c>
      <c r="B328" s="42" t="s">
        <v>970</v>
      </c>
      <c r="C328" s="42" t="s">
        <v>971</v>
      </c>
      <c r="D328" s="42" t="s">
        <v>18</v>
      </c>
      <c r="E328" s="42" t="s">
        <v>26</v>
      </c>
      <c r="F328" s="42" t="s">
        <v>593</v>
      </c>
      <c r="G328" s="42" t="s">
        <v>710</v>
      </c>
      <c r="H328" s="43" t="s">
        <v>972</v>
      </c>
      <c r="I328" s="26" t="str">
        <f>VLOOKUP(C328,'[1]语文面试成绩表 (排名)'!$E$4:$H$489,4,0)</f>
        <v>缺考</v>
      </c>
      <c r="J328" s="26">
        <v>0</v>
      </c>
      <c r="K328" s="27">
        <v>125</v>
      </c>
      <c r="L328" s="27"/>
      <c r="M328" s="29"/>
    </row>
    <row r="329" spans="1:13" s="3" customFormat="1" ht="27" customHeight="1">
      <c r="A329" s="17">
        <v>325</v>
      </c>
      <c r="B329" s="42" t="s">
        <v>973</v>
      </c>
      <c r="C329" s="42" t="s">
        <v>974</v>
      </c>
      <c r="D329" s="42" t="s">
        <v>18</v>
      </c>
      <c r="E329" s="42" t="s">
        <v>975</v>
      </c>
      <c r="F329" s="42" t="s">
        <v>976</v>
      </c>
      <c r="G329" s="18">
        <v>301</v>
      </c>
      <c r="H329" s="43" t="s">
        <v>977</v>
      </c>
      <c r="I329" s="26">
        <f>VLOOKUP(C329,'[1]语文面试成绩表 (排名)'!$E$4:$H$489,4,0)</f>
        <v>81.83333333333333</v>
      </c>
      <c r="J329" s="26">
        <f>H329/2+I329/2</f>
        <v>80.92166666666667</v>
      </c>
      <c r="K329" s="27">
        <v>1</v>
      </c>
      <c r="L329" s="28" t="s">
        <v>22</v>
      </c>
      <c r="M329" s="29"/>
    </row>
    <row r="330" spans="1:13" s="3" customFormat="1" ht="27" customHeight="1">
      <c r="A330" s="17">
        <v>326</v>
      </c>
      <c r="B330" s="42" t="s">
        <v>978</v>
      </c>
      <c r="C330" s="42" t="s">
        <v>979</v>
      </c>
      <c r="D330" s="42" t="s">
        <v>18</v>
      </c>
      <c r="E330" s="42" t="s">
        <v>975</v>
      </c>
      <c r="F330" s="42" t="s">
        <v>976</v>
      </c>
      <c r="G330" s="18">
        <v>301</v>
      </c>
      <c r="H330" s="43" t="s">
        <v>980</v>
      </c>
      <c r="I330" s="26">
        <f>VLOOKUP(C330,'[1]语文面试成绩表 (排名)'!$E$4:$H$489,4,0)</f>
        <v>83.83333333333333</v>
      </c>
      <c r="J330" s="26">
        <f>H330/2+I330/2</f>
        <v>78.79666666666667</v>
      </c>
      <c r="K330" s="27">
        <v>2</v>
      </c>
      <c r="L330" s="28" t="s">
        <v>22</v>
      </c>
      <c r="M330" s="29"/>
    </row>
    <row r="331" spans="1:13" s="3" customFormat="1" ht="27" customHeight="1">
      <c r="A331" s="17">
        <v>327</v>
      </c>
      <c r="B331" s="42" t="s">
        <v>981</v>
      </c>
      <c r="C331" s="42" t="s">
        <v>982</v>
      </c>
      <c r="D331" s="42" t="s">
        <v>18</v>
      </c>
      <c r="E331" s="42" t="s">
        <v>975</v>
      </c>
      <c r="F331" s="42" t="s">
        <v>976</v>
      </c>
      <c r="G331" s="18">
        <v>301</v>
      </c>
      <c r="H331" s="43" t="s">
        <v>983</v>
      </c>
      <c r="I331" s="26">
        <f>VLOOKUP(C331,'[1]语文面试成绩表 (排名)'!$E$4:$H$489,4,0)</f>
        <v>84.5</v>
      </c>
      <c r="J331" s="26">
        <f>H331/2+I331/2</f>
        <v>77.815</v>
      </c>
      <c r="K331" s="27">
        <v>3</v>
      </c>
      <c r="L331" s="27"/>
      <c r="M331" s="29"/>
    </row>
    <row r="332" spans="1:13" s="3" customFormat="1" ht="27" customHeight="1">
      <c r="A332" s="17">
        <v>328</v>
      </c>
      <c r="B332" s="42" t="s">
        <v>984</v>
      </c>
      <c r="C332" s="42" t="s">
        <v>985</v>
      </c>
      <c r="D332" s="42" t="s">
        <v>18</v>
      </c>
      <c r="E332" s="42" t="s">
        <v>975</v>
      </c>
      <c r="F332" s="42" t="s">
        <v>976</v>
      </c>
      <c r="G332" s="18">
        <v>301</v>
      </c>
      <c r="H332" s="43" t="s">
        <v>986</v>
      </c>
      <c r="I332" s="26">
        <f>VLOOKUP(C332,'[1]语文面试成绩表 (排名)'!$E$4:$H$489,4,0)</f>
        <v>79.33333333333333</v>
      </c>
      <c r="J332" s="26">
        <f>H332/2+I332/2</f>
        <v>74.03166666666667</v>
      </c>
      <c r="K332" s="27">
        <v>4</v>
      </c>
      <c r="L332" s="27"/>
      <c r="M332" s="29"/>
    </row>
    <row r="333" spans="1:13" s="3" customFormat="1" ht="27" customHeight="1">
      <c r="A333" s="17">
        <v>329</v>
      </c>
      <c r="B333" s="44" t="s">
        <v>987</v>
      </c>
      <c r="C333" s="44" t="s">
        <v>988</v>
      </c>
      <c r="D333" s="44" t="s">
        <v>18</v>
      </c>
      <c r="E333" s="44" t="s">
        <v>975</v>
      </c>
      <c r="F333" s="44" t="s">
        <v>976</v>
      </c>
      <c r="G333" s="44" t="s">
        <v>989</v>
      </c>
      <c r="H333" s="45" t="s">
        <v>990</v>
      </c>
      <c r="I333" s="26" t="str">
        <f>VLOOKUP(C333,'[1]语文面试成绩表 (排名)'!$E$4:$H$489,4,0)</f>
        <v>缺考</v>
      </c>
      <c r="J333" s="26">
        <v>0</v>
      </c>
      <c r="K333" s="35">
        <v>5</v>
      </c>
      <c r="L333" s="35"/>
      <c r="M333" s="29"/>
    </row>
    <row r="334" spans="1:13" s="3" customFormat="1" ht="27" customHeight="1">
      <c r="A334" s="17">
        <v>330</v>
      </c>
      <c r="B334" s="44" t="s">
        <v>991</v>
      </c>
      <c r="C334" s="44" t="s">
        <v>992</v>
      </c>
      <c r="D334" s="44" t="s">
        <v>18</v>
      </c>
      <c r="E334" s="44" t="s">
        <v>975</v>
      </c>
      <c r="F334" s="44" t="s">
        <v>976</v>
      </c>
      <c r="G334" s="44" t="s">
        <v>989</v>
      </c>
      <c r="H334" s="45" t="s">
        <v>993</v>
      </c>
      <c r="I334" s="26" t="str">
        <f>VLOOKUP(C334,'[1]语文面试成绩表 (排名)'!$E$4:$H$489,4,0)</f>
        <v>缺考</v>
      </c>
      <c r="J334" s="26">
        <v>0</v>
      </c>
      <c r="K334" s="35">
        <v>5</v>
      </c>
      <c r="L334" s="35"/>
      <c r="M334" s="29"/>
    </row>
    <row r="335" spans="1:13" s="3" customFormat="1" ht="27" customHeight="1">
      <c r="A335" s="17">
        <v>331</v>
      </c>
      <c r="B335" s="42" t="s">
        <v>994</v>
      </c>
      <c r="C335" s="42" t="s">
        <v>995</v>
      </c>
      <c r="D335" s="42" t="s">
        <v>18</v>
      </c>
      <c r="E335" s="42" t="s">
        <v>26</v>
      </c>
      <c r="F335" s="42" t="s">
        <v>996</v>
      </c>
      <c r="G335" s="18">
        <v>504</v>
      </c>
      <c r="H335" s="43" t="s">
        <v>997</v>
      </c>
      <c r="I335" s="26">
        <f>VLOOKUP(C335,'[1]语文面试成绩表 (排名)'!$E$4:$H$489,4,0)</f>
        <v>82.33</v>
      </c>
      <c r="J335" s="26">
        <f aca="true" t="shared" si="5" ref="J335:J354">H335/2+I335/2</f>
        <v>78.72999999999999</v>
      </c>
      <c r="K335" s="27">
        <v>1</v>
      </c>
      <c r="L335" s="28" t="s">
        <v>22</v>
      </c>
      <c r="M335" s="29"/>
    </row>
    <row r="336" spans="1:13" s="3" customFormat="1" ht="27" customHeight="1">
      <c r="A336" s="17">
        <v>332</v>
      </c>
      <c r="B336" s="42" t="s">
        <v>998</v>
      </c>
      <c r="C336" s="42" t="s">
        <v>999</v>
      </c>
      <c r="D336" s="42" t="s">
        <v>18</v>
      </c>
      <c r="E336" s="42" t="s">
        <v>26</v>
      </c>
      <c r="F336" s="42" t="s">
        <v>996</v>
      </c>
      <c r="G336" s="18">
        <v>504</v>
      </c>
      <c r="H336" s="43" t="s">
        <v>1000</v>
      </c>
      <c r="I336" s="26">
        <f>VLOOKUP(C336,'[1]语文面试成绩表 (排名)'!$E$4:$H$489,4,0)</f>
        <v>87.33</v>
      </c>
      <c r="J336" s="26">
        <f t="shared" si="5"/>
        <v>78.485</v>
      </c>
      <c r="K336" s="27">
        <v>2</v>
      </c>
      <c r="L336" s="28" t="s">
        <v>22</v>
      </c>
      <c r="M336" s="29"/>
    </row>
    <row r="337" spans="1:13" s="3" customFormat="1" ht="27" customHeight="1">
      <c r="A337" s="17">
        <v>333</v>
      </c>
      <c r="B337" s="42" t="s">
        <v>1001</v>
      </c>
      <c r="C337" s="42" t="s">
        <v>1002</v>
      </c>
      <c r="D337" s="42" t="s">
        <v>18</v>
      </c>
      <c r="E337" s="42" t="s">
        <v>26</v>
      </c>
      <c r="F337" s="42" t="s">
        <v>996</v>
      </c>
      <c r="G337" s="18">
        <v>504</v>
      </c>
      <c r="H337" s="43" t="s">
        <v>1003</v>
      </c>
      <c r="I337" s="26">
        <f>VLOOKUP(C337,'[1]语文面试成绩表 (排名)'!$E$4:$H$489,4,0)</f>
        <v>84.17</v>
      </c>
      <c r="J337" s="26">
        <f t="shared" si="5"/>
        <v>77.71000000000001</v>
      </c>
      <c r="K337" s="27">
        <v>3</v>
      </c>
      <c r="L337" s="28" t="s">
        <v>22</v>
      </c>
      <c r="M337" s="29"/>
    </row>
    <row r="338" spans="1:13" s="3" customFormat="1" ht="27" customHeight="1">
      <c r="A338" s="17">
        <v>334</v>
      </c>
      <c r="B338" s="42" t="s">
        <v>1004</v>
      </c>
      <c r="C338" s="42" t="s">
        <v>1005</v>
      </c>
      <c r="D338" s="42" t="s">
        <v>171</v>
      </c>
      <c r="E338" s="42" t="s">
        <v>26</v>
      </c>
      <c r="F338" s="42" t="s">
        <v>996</v>
      </c>
      <c r="G338" s="18">
        <v>504</v>
      </c>
      <c r="H338" s="43" t="s">
        <v>1006</v>
      </c>
      <c r="I338" s="26">
        <f>VLOOKUP(C338,'[1]语文面试成绩表 (排名)'!$E$4:$H$489,4,0)</f>
        <v>87.17</v>
      </c>
      <c r="J338" s="26">
        <f t="shared" si="5"/>
        <v>77.21000000000001</v>
      </c>
      <c r="K338" s="27">
        <v>4</v>
      </c>
      <c r="L338" s="28" t="s">
        <v>22</v>
      </c>
      <c r="M338" s="29"/>
    </row>
    <row r="339" spans="1:13" s="3" customFormat="1" ht="27" customHeight="1">
      <c r="A339" s="17">
        <v>335</v>
      </c>
      <c r="B339" s="42" t="s">
        <v>1007</v>
      </c>
      <c r="C339" s="42" t="s">
        <v>1008</v>
      </c>
      <c r="D339" s="42" t="s">
        <v>171</v>
      </c>
      <c r="E339" s="42" t="s">
        <v>26</v>
      </c>
      <c r="F339" s="42" t="s">
        <v>996</v>
      </c>
      <c r="G339" s="18">
        <v>504</v>
      </c>
      <c r="H339" s="43" t="s">
        <v>1009</v>
      </c>
      <c r="I339" s="26">
        <f>VLOOKUP(C339,'[1]语文面试成绩表 (排名)'!$E$4:$H$489,4,0)</f>
        <v>87.83</v>
      </c>
      <c r="J339" s="26">
        <f t="shared" si="5"/>
        <v>76.49000000000001</v>
      </c>
      <c r="K339" s="27">
        <v>5</v>
      </c>
      <c r="L339" s="28" t="s">
        <v>22</v>
      </c>
      <c r="M339" s="29"/>
    </row>
    <row r="340" spans="1:13" s="3" customFormat="1" ht="27" customHeight="1">
      <c r="A340" s="17">
        <v>336</v>
      </c>
      <c r="B340" s="42" t="s">
        <v>1010</v>
      </c>
      <c r="C340" s="42" t="s">
        <v>1011</v>
      </c>
      <c r="D340" s="42" t="s">
        <v>18</v>
      </c>
      <c r="E340" s="42" t="s">
        <v>26</v>
      </c>
      <c r="F340" s="42" t="s">
        <v>996</v>
      </c>
      <c r="G340" s="18">
        <v>504</v>
      </c>
      <c r="H340" s="43" t="s">
        <v>1012</v>
      </c>
      <c r="I340" s="26">
        <f>VLOOKUP(C340,'[1]语文面试成绩表 (排名)'!$E$4:$H$489,4,0)</f>
        <v>87.5</v>
      </c>
      <c r="J340" s="26">
        <f t="shared" si="5"/>
        <v>75.75999999999999</v>
      </c>
      <c r="K340" s="27">
        <v>6</v>
      </c>
      <c r="L340" s="28" t="s">
        <v>22</v>
      </c>
      <c r="M340" s="29"/>
    </row>
    <row r="341" spans="1:13" s="3" customFormat="1" ht="27" customHeight="1">
      <c r="A341" s="17">
        <v>337</v>
      </c>
      <c r="B341" s="42" t="s">
        <v>1013</v>
      </c>
      <c r="C341" s="42" t="s">
        <v>1014</v>
      </c>
      <c r="D341" s="42" t="s">
        <v>18</v>
      </c>
      <c r="E341" s="42" t="s">
        <v>26</v>
      </c>
      <c r="F341" s="42" t="s">
        <v>996</v>
      </c>
      <c r="G341" s="18">
        <v>504</v>
      </c>
      <c r="H341" s="43" t="s">
        <v>1015</v>
      </c>
      <c r="I341" s="26">
        <f>VLOOKUP(C341,'[1]语文面试成绩表 (排名)'!$E$4:$H$489,4,0)</f>
        <v>84.83</v>
      </c>
      <c r="J341" s="26">
        <f t="shared" si="5"/>
        <v>75.38499999999999</v>
      </c>
      <c r="K341" s="27">
        <v>7</v>
      </c>
      <c r="L341" s="28" t="s">
        <v>22</v>
      </c>
      <c r="M341" s="29"/>
    </row>
    <row r="342" spans="1:13" s="3" customFormat="1" ht="27" customHeight="1">
      <c r="A342" s="17">
        <v>338</v>
      </c>
      <c r="B342" s="42" t="s">
        <v>1016</v>
      </c>
      <c r="C342" s="42" t="s">
        <v>1017</v>
      </c>
      <c r="D342" s="42" t="s">
        <v>18</v>
      </c>
      <c r="E342" s="42" t="s">
        <v>26</v>
      </c>
      <c r="F342" s="42" t="s">
        <v>996</v>
      </c>
      <c r="G342" s="18">
        <v>504</v>
      </c>
      <c r="H342" s="43" t="s">
        <v>1018</v>
      </c>
      <c r="I342" s="26">
        <f>VLOOKUP(C342,'[1]语文面试成绩表 (排名)'!$E$4:$H$489,4,0)</f>
        <v>83.67</v>
      </c>
      <c r="J342" s="26">
        <f t="shared" si="5"/>
        <v>75.17500000000001</v>
      </c>
      <c r="K342" s="27">
        <v>8</v>
      </c>
      <c r="L342" s="27"/>
      <c r="M342" s="29"/>
    </row>
    <row r="343" spans="1:13" s="3" customFormat="1" ht="27" customHeight="1">
      <c r="A343" s="17">
        <v>339</v>
      </c>
      <c r="B343" s="42" t="s">
        <v>1019</v>
      </c>
      <c r="C343" s="42" t="s">
        <v>1020</v>
      </c>
      <c r="D343" s="42" t="s">
        <v>18</v>
      </c>
      <c r="E343" s="42" t="s">
        <v>26</v>
      </c>
      <c r="F343" s="42" t="s">
        <v>996</v>
      </c>
      <c r="G343" s="18">
        <v>504</v>
      </c>
      <c r="H343" s="43" t="s">
        <v>1021</v>
      </c>
      <c r="I343" s="26">
        <f>VLOOKUP(C343,'[1]语文面试成绩表 (排名)'!$E$4:$H$489,4,0)</f>
        <v>84.67</v>
      </c>
      <c r="J343" s="26">
        <f t="shared" si="5"/>
        <v>75.105</v>
      </c>
      <c r="K343" s="27">
        <v>9</v>
      </c>
      <c r="L343" s="27"/>
      <c r="M343" s="29"/>
    </row>
    <row r="344" spans="1:13" s="3" customFormat="1" ht="27" customHeight="1">
      <c r="A344" s="17">
        <v>340</v>
      </c>
      <c r="B344" s="42" t="s">
        <v>1022</v>
      </c>
      <c r="C344" s="42" t="s">
        <v>1023</v>
      </c>
      <c r="D344" s="42" t="s">
        <v>18</v>
      </c>
      <c r="E344" s="42" t="s">
        <v>26</v>
      </c>
      <c r="F344" s="42" t="s">
        <v>996</v>
      </c>
      <c r="G344" s="18">
        <v>504</v>
      </c>
      <c r="H344" s="43" t="s">
        <v>518</v>
      </c>
      <c r="I344" s="26">
        <f>VLOOKUP(C344,'[1]语文面试成绩表 (排名)'!$E$4:$H$489,4,0)</f>
        <v>84.67</v>
      </c>
      <c r="J344" s="26">
        <f t="shared" si="5"/>
        <v>74.995</v>
      </c>
      <c r="K344" s="27">
        <v>10</v>
      </c>
      <c r="L344" s="27"/>
      <c r="M344" s="29"/>
    </row>
    <row r="345" spans="1:13" s="3" customFormat="1" ht="27" customHeight="1">
      <c r="A345" s="17">
        <v>341</v>
      </c>
      <c r="B345" s="42" t="s">
        <v>1024</v>
      </c>
      <c r="C345" s="42" t="s">
        <v>1025</v>
      </c>
      <c r="D345" s="42" t="s">
        <v>18</v>
      </c>
      <c r="E345" s="42" t="s">
        <v>26</v>
      </c>
      <c r="F345" s="42" t="s">
        <v>996</v>
      </c>
      <c r="G345" s="18">
        <v>504</v>
      </c>
      <c r="H345" s="43" t="s">
        <v>1026</v>
      </c>
      <c r="I345" s="26">
        <f>VLOOKUP(C345,'[1]语文面试成绩表 (排名)'!$E$4:$H$489,4,0)</f>
        <v>82.67</v>
      </c>
      <c r="J345" s="26">
        <f t="shared" si="5"/>
        <v>74.91499999999999</v>
      </c>
      <c r="K345" s="27">
        <v>11</v>
      </c>
      <c r="L345" s="27"/>
      <c r="M345" s="29"/>
    </row>
    <row r="346" spans="1:13" s="3" customFormat="1" ht="27" customHeight="1">
      <c r="A346" s="17">
        <v>342</v>
      </c>
      <c r="B346" s="42" t="s">
        <v>1027</v>
      </c>
      <c r="C346" s="42" t="s">
        <v>1028</v>
      </c>
      <c r="D346" s="42" t="s">
        <v>171</v>
      </c>
      <c r="E346" s="42" t="s">
        <v>26</v>
      </c>
      <c r="F346" s="42" t="s">
        <v>996</v>
      </c>
      <c r="G346" s="18">
        <v>504</v>
      </c>
      <c r="H346" s="43" t="s">
        <v>1029</v>
      </c>
      <c r="I346" s="26">
        <f>VLOOKUP(C346,'[1]语文面试成绩表 (排名)'!$E$4:$H$489,4,0)</f>
        <v>85.17</v>
      </c>
      <c r="J346" s="26">
        <f t="shared" si="5"/>
        <v>74.655</v>
      </c>
      <c r="K346" s="27">
        <v>12</v>
      </c>
      <c r="L346" s="27"/>
      <c r="M346" s="29"/>
    </row>
    <row r="347" spans="1:13" s="3" customFormat="1" ht="27" customHeight="1">
      <c r="A347" s="17">
        <v>343</v>
      </c>
      <c r="B347" s="42" t="s">
        <v>1030</v>
      </c>
      <c r="C347" s="42" t="s">
        <v>1031</v>
      </c>
      <c r="D347" s="42" t="s">
        <v>171</v>
      </c>
      <c r="E347" s="42" t="s">
        <v>26</v>
      </c>
      <c r="F347" s="42" t="s">
        <v>996</v>
      </c>
      <c r="G347" s="18">
        <v>504</v>
      </c>
      <c r="H347" s="43" t="s">
        <v>1032</v>
      </c>
      <c r="I347" s="26">
        <f>VLOOKUP(C347,'[1]语文面试成绩表 (排名)'!$E$4:$H$489,4,0)</f>
        <v>83</v>
      </c>
      <c r="J347" s="26">
        <f t="shared" si="5"/>
        <v>74.11500000000001</v>
      </c>
      <c r="K347" s="27">
        <v>13</v>
      </c>
      <c r="L347" s="27"/>
      <c r="M347" s="29"/>
    </row>
    <row r="348" spans="1:13" s="3" customFormat="1" ht="27" customHeight="1">
      <c r="A348" s="17">
        <v>344</v>
      </c>
      <c r="B348" s="44" t="s">
        <v>1033</v>
      </c>
      <c r="C348" s="44" t="s">
        <v>1034</v>
      </c>
      <c r="D348" s="44" t="s">
        <v>18</v>
      </c>
      <c r="E348" s="44" t="s">
        <v>26</v>
      </c>
      <c r="F348" s="44" t="s">
        <v>996</v>
      </c>
      <c r="G348" s="44" t="s">
        <v>1035</v>
      </c>
      <c r="H348" s="45" t="s">
        <v>1036</v>
      </c>
      <c r="I348" s="26">
        <f>VLOOKUP(C348,'[1]语文面试成绩表 (排名)'!$E$4:$H$489,4,0)</f>
        <v>84.33</v>
      </c>
      <c r="J348" s="26">
        <f t="shared" si="5"/>
        <v>73.19</v>
      </c>
      <c r="K348" s="27">
        <v>14</v>
      </c>
      <c r="L348" s="27"/>
      <c r="M348" s="29"/>
    </row>
    <row r="349" spans="1:13" s="3" customFormat="1" ht="27" customHeight="1">
      <c r="A349" s="17">
        <v>345</v>
      </c>
      <c r="B349" s="42" t="s">
        <v>1037</v>
      </c>
      <c r="C349" s="42" t="s">
        <v>1038</v>
      </c>
      <c r="D349" s="42" t="s">
        <v>18</v>
      </c>
      <c r="E349" s="42" t="s">
        <v>26</v>
      </c>
      <c r="F349" s="42" t="s">
        <v>996</v>
      </c>
      <c r="G349" s="18">
        <v>504</v>
      </c>
      <c r="H349" s="43" t="s">
        <v>1039</v>
      </c>
      <c r="I349" s="26">
        <f>VLOOKUP(C349,'[1]语文面试成绩表 (排名)'!$E$4:$H$489,4,0)</f>
        <v>81.5</v>
      </c>
      <c r="J349" s="26">
        <f t="shared" si="5"/>
        <v>72.85</v>
      </c>
      <c r="K349" s="27">
        <v>15</v>
      </c>
      <c r="L349" s="27"/>
      <c r="M349" s="29"/>
    </row>
    <row r="350" spans="1:13" s="3" customFormat="1" ht="27" customHeight="1">
      <c r="A350" s="17">
        <v>346</v>
      </c>
      <c r="B350" s="44" t="s">
        <v>1040</v>
      </c>
      <c r="C350" s="44" t="s">
        <v>1041</v>
      </c>
      <c r="D350" s="44" t="s">
        <v>18</v>
      </c>
      <c r="E350" s="44" t="s">
        <v>26</v>
      </c>
      <c r="F350" s="44" t="s">
        <v>996</v>
      </c>
      <c r="G350" s="44" t="s">
        <v>1035</v>
      </c>
      <c r="H350" s="45" t="s">
        <v>1042</v>
      </c>
      <c r="I350" s="26">
        <f>VLOOKUP(C350,'[1]语文面试成绩表 (排名)'!$E$4:$H$489,4,0)</f>
        <v>82.5</v>
      </c>
      <c r="J350" s="26">
        <f t="shared" si="5"/>
        <v>72.49</v>
      </c>
      <c r="K350" s="27">
        <v>16</v>
      </c>
      <c r="L350" s="27"/>
      <c r="M350" s="29"/>
    </row>
    <row r="351" spans="1:13" s="3" customFormat="1" ht="27" customHeight="1">
      <c r="A351" s="17">
        <v>347</v>
      </c>
      <c r="B351" s="42" t="s">
        <v>1043</v>
      </c>
      <c r="C351" s="42" t="s">
        <v>1044</v>
      </c>
      <c r="D351" s="42" t="s">
        <v>171</v>
      </c>
      <c r="E351" s="42" t="s">
        <v>26</v>
      </c>
      <c r="F351" s="42" t="s">
        <v>996</v>
      </c>
      <c r="G351" s="18">
        <v>504</v>
      </c>
      <c r="H351" s="43" t="s">
        <v>1045</v>
      </c>
      <c r="I351" s="26">
        <f>VLOOKUP(C351,'[1]语文面试成绩表 (排名)'!$E$4:$H$489,4,0)</f>
        <v>78.17</v>
      </c>
      <c r="J351" s="26">
        <f t="shared" si="5"/>
        <v>71.43</v>
      </c>
      <c r="K351" s="27">
        <v>17</v>
      </c>
      <c r="L351" s="27"/>
      <c r="M351" s="29"/>
    </row>
    <row r="352" spans="1:13" s="3" customFormat="1" ht="27" customHeight="1">
      <c r="A352" s="17">
        <v>348</v>
      </c>
      <c r="B352" s="42" t="s">
        <v>1046</v>
      </c>
      <c r="C352" s="42" t="s">
        <v>1047</v>
      </c>
      <c r="D352" s="42" t="s">
        <v>18</v>
      </c>
      <c r="E352" s="42" t="s">
        <v>26</v>
      </c>
      <c r="F352" s="42" t="s">
        <v>996</v>
      </c>
      <c r="G352" s="18">
        <v>504</v>
      </c>
      <c r="H352" s="43" t="s">
        <v>1048</v>
      </c>
      <c r="I352" s="26">
        <f>VLOOKUP(C352,'[1]语文面试成绩表 (排名)'!$E$4:$H$489,4,0)</f>
        <v>77.83</v>
      </c>
      <c r="J352" s="26">
        <f t="shared" si="5"/>
        <v>71.36500000000001</v>
      </c>
      <c r="K352" s="27">
        <v>18</v>
      </c>
      <c r="L352" s="27"/>
      <c r="M352" s="29"/>
    </row>
    <row r="353" spans="1:13" s="3" customFormat="1" ht="27" customHeight="1">
      <c r="A353" s="17">
        <v>349</v>
      </c>
      <c r="B353" s="42" t="s">
        <v>1049</v>
      </c>
      <c r="C353" s="42" t="s">
        <v>1050</v>
      </c>
      <c r="D353" s="42" t="s">
        <v>18</v>
      </c>
      <c r="E353" s="42" t="s">
        <v>26</v>
      </c>
      <c r="F353" s="42" t="s">
        <v>996</v>
      </c>
      <c r="G353" s="18">
        <v>504</v>
      </c>
      <c r="H353" s="43" t="s">
        <v>305</v>
      </c>
      <c r="I353" s="26">
        <f>VLOOKUP(C353,'[1]语文面试成绩表 (排名)'!$E$4:$H$489,4,0)</f>
        <v>75.33</v>
      </c>
      <c r="J353" s="26">
        <f t="shared" si="5"/>
        <v>69.21000000000001</v>
      </c>
      <c r="K353" s="27">
        <v>19</v>
      </c>
      <c r="L353" s="27"/>
      <c r="M353" s="29"/>
    </row>
    <row r="354" spans="1:13" s="3" customFormat="1" ht="27" customHeight="1">
      <c r="A354" s="17">
        <v>350</v>
      </c>
      <c r="B354" s="42" t="s">
        <v>1051</v>
      </c>
      <c r="C354" s="42" t="s">
        <v>1052</v>
      </c>
      <c r="D354" s="42" t="s">
        <v>18</v>
      </c>
      <c r="E354" s="42" t="s">
        <v>26</v>
      </c>
      <c r="F354" s="42" t="s">
        <v>996</v>
      </c>
      <c r="G354" s="18">
        <v>504</v>
      </c>
      <c r="H354" s="43" t="s">
        <v>1053</v>
      </c>
      <c r="I354" s="26">
        <f>VLOOKUP(C354,'[1]语文面试成绩表 (排名)'!$E$4:$H$489,4,0)</f>
        <v>64.67</v>
      </c>
      <c r="J354" s="26">
        <f t="shared" si="5"/>
        <v>64.46000000000001</v>
      </c>
      <c r="K354" s="27">
        <v>20</v>
      </c>
      <c r="L354" s="27"/>
      <c r="M354" s="29"/>
    </row>
    <row r="355" spans="1:13" s="3" customFormat="1" ht="27" customHeight="1">
      <c r="A355" s="17">
        <v>351</v>
      </c>
      <c r="B355" s="44" t="s">
        <v>1054</v>
      </c>
      <c r="C355" s="44" t="s">
        <v>1055</v>
      </c>
      <c r="D355" s="44" t="s">
        <v>18</v>
      </c>
      <c r="E355" s="44" t="s">
        <v>26</v>
      </c>
      <c r="F355" s="44" t="s">
        <v>996</v>
      </c>
      <c r="G355" s="44" t="s">
        <v>1035</v>
      </c>
      <c r="H355" s="45" t="s">
        <v>1056</v>
      </c>
      <c r="I355" s="26" t="str">
        <f>VLOOKUP(C355,'[1]语文面试成绩表 (排名)'!$E$4:$H$489,4,0)</f>
        <v>缺考</v>
      </c>
      <c r="J355" s="26">
        <v>0</v>
      </c>
      <c r="K355" s="27">
        <v>21</v>
      </c>
      <c r="L355" s="27"/>
      <c r="M355" s="29"/>
    </row>
    <row r="356" spans="1:13" s="3" customFormat="1" ht="27" customHeight="1">
      <c r="A356" s="17">
        <v>352</v>
      </c>
      <c r="B356" s="42" t="s">
        <v>1057</v>
      </c>
      <c r="C356" s="42" t="s">
        <v>1058</v>
      </c>
      <c r="D356" s="42" t="s">
        <v>171</v>
      </c>
      <c r="E356" s="42" t="s">
        <v>26</v>
      </c>
      <c r="F356" s="42" t="s">
        <v>1059</v>
      </c>
      <c r="G356" s="18">
        <v>506</v>
      </c>
      <c r="H356" s="43" t="s">
        <v>1060</v>
      </c>
      <c r="I356" s="26">
        <f>VLOOKUP(C356,'[1]语文面试成绩表 (排名)'!$E$4:$H$489,4,0)</f>
        <v>85.66666666666667</v>
      </c>
      <c r="J356" s="26">
        <f aca="true" t="shared" si="6" ref="J356:J375">H356/2+I356/2</f>
        <v>75.70333333333333</v>
      </c>
      <c r="K356" s="27">
        <v>1</v>
      </c>
      <c r="L356" s="28" t="s">
        <v>22</v>
      </c>
      <c r="M356" s="29"/>
    </row>
    <row r="357" spans="1:13" s="3" customFormat="1" ht="27" customHeight="1">
      <c r="A357" s="17">
        <v>353</v>
      </c>
      <c r="B357" s="42" t="s">
        <v>1061</v>
      </c>
      <c r="C357" s="42" t="s">
        <v>1062</v>
      </c>
      <c r="D357" s="42" t="s">
        <v>18</v>
      </c>
      <c r="E357" s="42" t="s">
        <v>26</v>
      </c>
      <c r="F357" s="42" t="s">
        <v>1059</v>
      </c>
      <c r="G357" s="18">
        <v>506</v>
      </c>
      <c r="H357" s="43" t="s">
        <v>1063</v>
      </c>
      <c r="I357" s="26">
        <f>VLOOKUP(C357,'[1]语文面试成绩表 (排名)'!$E$4:$H$489,4,0)</f>
        <v>82.16666666666667</v>
      </c>
      <c r="J357" s="26">
        <f t="shared" si="6"/>
        <v>74.84833333333333</v>
      </c>
      <c r="K357" s="27">
        <v>2</v>
      </c>
      <c r="L357" s="28" t="s">
        <v>22</v>
      </c>
      <c r="M357" s="29"/>
    </row>
    <row r="358" spans="1:13" s="3" customFormat="1" ht="27" customHeight="1">
      <c r="A358" s="17">
        <v>354</v>
      </c>
      <c r="B358" s="42" t="s">
        <v>1064</v>
      </c>
      <c r="C358" s="42" t="s">
        <v>1065</v>
      </c>
      <c r="D358" s="42" t="s">
        <v>171</v>
      </c>
      <c r="E358" s="42" t="s">
        <v>26</v>
      </c>
      <c r="F358" s="42" t="s">
        <v>1059</v>
      </c>
      <c r="G358" s="18">
        <v>506</v>
      </c>
      <c r="H358" s="43" t="s">
        <v>1066</v>
      </c>
      <c r="I358" s="26">
        <f>VLOOKUP(C358,'[1]语文面试成绩表 (排名)'!$E$4:$H$489,4,0)</f>
        <v>87.16666666666667</v>
      </c>
      <c r="J358" s="26">
        <f t="shared" si="6"/>
        <v>74.16333333333333</v>
      </c>
      <c r="K358" s="27">
        <v>3</v>
      </c>
      <c r="L358" s="28" t="s">
        <v>22</v>
      </c>
      <c r="M358" s="29"/>
    </row>
    <row r="359" spans="1:13" s="3" customFormat="1" ht="27" customHeight="1">
      <c r="A359" s="17">
        <v>355</v>
      </c>
      <c r="B359" s="42" t="s">
        <v>1067</v>
      </c>
      <c r="C359" s="42" t="s">
        <v>1068</v>
      </c>
      <c r="D359" s="42" t="s">
        <v>18</v>
      </c>
      <c r="E359" s="42" t="s">
        <v>26</v>
      </c>
      <c r="F359" s="42" t="s">
        <v>1059</v>
      </c>
      <c r="G359" s="18">
        <v>506</v>
      </c>
      <c r="H359" s="43" t="s">
        <v>1069</v>
      </c>
      <c r="I359" s="26">
        <f>VLOOKUP(C359,'[1]语文面试成绩表 (排名)'!$E$4:$H$489,4,0)</f>
        <v>84.33333333333333</v>
      </c>
      <c r="J359" s="26">
        <f t="shared" si="6"/>
        <v>73.43166666666667</v>
      </c>
      <c r="K359" s="27">
        <v>4</v>
      </c>
      <c r="L359" s="28" t="s">
        <v>22</v>
      </c>
      <c r="M359" s="29"/>
    </row>
    <row r="360" spans="1:13" s="3" customFormat="1" ht="27" customHeight="1">
      <c r="A360" s="17">
        <v>356</v>
      </c>
      <c r="B360" s="42" t="s">
        <v>1070</v>
      </c>
      <c r="C360" s="42" t="s">
        <v>1071</v>
      </c>
      <c r="D360" s="42" t="s">
        <v>18</v>
      </c>
      <c r="E360" s="42" t="s">
        <v>26</v>
      </c>
      <c r="F360" s="42" t="s">
        <v>1059</v>
      </c>
      <c r="G360" s="42" t="s">
        <v>1072</v>
      </c>
      <c r="H360" s="43" t="s">
        <v>1073</v>
      </c>
      <c r="I360" s="26">
        <f>VLOOKUP(C360,'[1]语文面试成绩表 (排名)'!$E$4:$H$489,4,0)</f>
        <v>88</v>
      </c>
      <c r="J360" s="26">
        <f t="shared" si="6"/>
        <v>72.61</v>
      </c>
      <c r="K360" s="27">
        <v>5</v>
      </c>
      <c r="L360" s="28" t="s">
        <v>22</v>
      </c>
      <c r="M360" s="29"/>
    </row>
    <row r="361" spans="1:13" s="3" customFormat="1" ht="27" customHeight="1">
      <c r="A361" s="17">
        <v>357</v>
      </c>
      <c r="B361" s="42" t="s">
        <v>1074</v>
      </c>
      <c r="C361" s="42" t="s">
        <v>1075</v>
      </c>
      <c r="D361" s="42" t="s">
        <v>18</v>
      </c>
      <c r="E361" s="42" t="s">
        <v>26</v>
      </c>
      <c r="F361" s="42" t="s">
        <v>1059</v>
      </c>
      <c r="G361" s="18">
        <v>506</v>
      </c>
      <c r="H361" s="43" t="s">
        <v>1076</v>
      </c>
      <c r="I361" s="26">
        <f>VLOOKUP(C361,'[1]语文面试成绩表 (排名)'!$E$4:$H$489,4,0)</f>
        <v>77.66666666666667</v>
      </c>
      <c r="J361" s="26">
        <f t="shared" si="6"/>
        <v>72.14333333333335</v>
      </c>
      <c r="K361" s="27">
        <v>6</v>
      </c>
      <c r="L361" s="28" t="s">
        <v>22</v>
      </c>
      <c r="M361" s="29"/>
    </row>
    <row r="362" spans="1:13" s="3" customFormat="1" ht="27" customHeight="1">
      <c r="A362" s="17">
        <v>358</v>
      </c>
      <c r="B362" s="42" t="s">
        <v>1077</v>
      </c>
      <c r="C362" s="42" t="s">
        <v>1078</v>
      </c>
      <c r="D362" s="42" t="s">
        <v>18</v>
      </c>
      <c r="E362" s="42" t="s">
        <v>26</v>
      </c>
      <c r="F362" s="42" t="s">
        <v>1059</v>
      </c>
      <c r="G362" s="18">
        <v>506</v>
      </c>
      <c r="H362" s="43" t="s">
        <v>1079</v>
      </c>
      <c r="I362" s="26">
        <f>VLOOKUP(C362,'[1]语文面试成绩表 (排名)'!$E$4:$H$489,4,0)</f>
        <v>83.16666666666667</v>
      </c>
      <c r="J362" s="26">
        <f t="shared" si="6"/>
        <v>71.96333333333334</v>
      </c>
      <c r="K362" s="27">
        <v>7</v>
      </c>
      <c r="L362" s="28" t="s">
        <v>22</v>
      </c>
      <c r="M362" s="29"/>
    </row>
    <row r="363" spans="1:13" s="3" customFormat="1" ht="27" customHeight="1">
      <c r="A363" s="17">
        <v>359</v>
      </c>
      <c r="B363" s="42" t="s">
        <v>1080</v>
      </c>
      <c r="C363" s="42" t="s">
        <v>1081</v>
      </c>
      <c r="D363" s="42" t="s">
        <v>18</v>
      </c>
      <c r="E363" s="42" t="s">
        <v>26</v>
      </c>
      <c r="F363" s="42" t="s">
        <v>1059</v>
      </c>
      <c r="G363" s="18">
        <v>506</v>
      </c>
      <c r="H363" s="43" t="s">
        <v>1082</v>
      </c>
      <c r="I363" s="26">
        <f>VLOOKUP(C363,'[1]语文面试成绩表 (排名)'!$E$4:$H$489,4,0)</f>
        <v>78.83333333333333</v>
      </c>
      <c r="J363" s="26">
        <f t="shared" si="6"/>
        <v>71.21166666666667</v>
      </c>
      <c r="K363" s="27">
        <v>8</v>
      </c>
      <c r="L363" s="27"/>
      <c r="M363" s="29"/>
    </row>
    <row r="364" spans="1:13" s="3" customFormat="1" ht="27" customHeight="1">
      <c r="A364" s="17">
        <v>360</v>
      </c>
      <c r="B364" s="42" t="s">
        <v>1083</v>
      </c>
      <c r="C364" s="42" t="s">
        <v>1084</v>
      </c>
      <c r="D364" s="42" t="s">
        <v>18</v>
      </c>
      <c r="E364" s="42" t="s">
        <v>26</v>
      </c>
      <c r="F364" s="42" t="s">
        <v>1059</v>
      </c>
      <c r="G364" s="18">
        <v>506</v>
      </c>
      <c r="H364" s="43" t="s">
        <v>506</v>
      </c>
      <c r="I364" s="26">
        <f>VLOOKUP(C364,'[1]语文面试成绩表 (排名)'!$E$4:$H$489,4,0)</f>
        <v>83</v>
      </c>
      <c r="J364" s="26">
        <f t="shared" si="6"/>
        <v>70.94</v>
      </c>
      <c r="K364" s="27">
        <v>9</v>
      </c>
      <c r="L364" s="27"/>
      <c r="M364" s="29"/>
    </row>
    <row r="365" spans="1:13" s="3" customFormat="1" ht="27" customHeight="1">
      <c r="A365" s="17">
        <v>361</v>
      </c>
      <c r="B365" s="42" t="s">
        <v>1085</v>
      </c>
      <c r="C365" s="42" t="s">
        <v>1086</v>
      </c>
      <c r="D365" s="42" t="s">
        <v>18</v>
      </c>
      <c r="E365" s="42" t="s">
        <v>26</v>
      </c>
      <c r="F365" s="42" t="s">
        <v>1059</v>
      </c>
      <c r="G365" s="18">
        <v>506</v>
      </c>
      <c r="H365" s="43" t="s">
        <v>1087</v>
      </c>
      <c r="I365" s="26">
        <f>VLOOKUP(C365,'[1]语文面试成绩表 (排名)'!$E$4:$H$489,4,0)</f>
        <v>83.83333333333333</v>
      </c>
      <c r="J365" s="26">
        <f t="shared" si="6"/>
        <v>70.74666666666667</v>
      </c>
      <c r="K365" s="27">
        <v>10</v>
      </c>
      <c r="L365" s="27"/>
      <c r="M365" s="29"/>
    </row>
    <row r="366" spans="1:13" s="3" customFormat="1" ht="27" customHeight="1">
      <c r="A366" s="17">
        <v>362</v>
      </c>
      <c r="B366" s="42" t="s">
        <v>1088</v>
      </c>
      <c r="C366" s="42" t="s">
        <v>1089</v>
      </c>
      <c r="D366" s="42" t="s">
        <v>18</v>
      </c>
      <c r="E366" s="42" t="s">
        <v>26</v>
      </c>
      <c r="F366" s="42" t="s">
        <v>1059</v>
      </c>
      <c r="G366" s="18">
        <v>506</v>
      </c>
      <c r="H366" s="43" t="s">
        <v>1090</v>
      </c>
      <c r="I366" s="26">
        <f>VLOOKUP(C366,'[1]语文面试成绩表 (排名)'!$E$4:$H$489,4,0)</f>
        <v>68.83333333333333</v>
      </c>
      <c r="J366" s="26">
        <f t="shared" si="6"/>
        <v>69.75666666666666</v>
      </c>
      <c r="K366" s="27">
        <v>11</v>
      </c>
      <c r="L366" s="27"/>
      <c r="M366" s="29"/>
    </row>
    <row r="367" spans="1:13" s="3" customFormat="1" ht="27" customHeight="1">
      <c r="A367" s="17">
        <v>363</v>
      </c>
      <c r="B367" s="42" t="s">
        <v>1091</v>
      </c>
      <c r="C367" s="42" t="s">
        <v>1092</v>
      </c>
      <c r="D367" s="42" t="s">
        <v>18</v>
      </c>
      <c r="E367" s="42" t="s">
        <v>26</v>
      </c>
      <c r="F367" s="42" t="s">
        <v>1059</v>
      </c>
      <c r="G367" s="18">
        <v>506</v>
      </c>
      <c r="H367" s="43" t="s">
        <v>1093</v>
      </c>
      <c r="I367" s="26">
        <f>VLOOKUP(C367,'[1]语文面试成绩表 (排名)'!$E$4:$H$489,4,0)</f>
        <v>75</v>
      </c>
      <c r="J367" s="26">
        <f t="shared" si="6"/>
        <v>69.7</v>
      </c>
      <c r="K367" s="27">
        <v>12</v>
      </c>
      <c r="L367" s="27"/>
      <c r="M367" s="29"/>
    </row>
    <row r="368" spans="1:13" s="3" customFormat="1" ht="27" customHeight="1">
      <c r="A368" s="17">
        <v>364</v>
      </c>
      <c r="B368" s="42" t="s">
        <v>1094</v>
      </c>
      <c r="C368" s="42" t="s">
        <v>1095</v>
      </c>
      <c r="D368" s="42" t="s">
        <v>171</v>
      </c>
      <c r="E368" s="42" t="s">
        <v>26</v>
      </c>
      <c r="F368" s="42" t="s">
        <v>1059</v>
      </c>
      <c r="G368" s="18">
        <v>506</v>
      </c>
      <c r="H368" s="43" t="s">
        <v>1096</v>
      </c>
      <c r="I368" s="26">
        <f>VLOOKUP(C368,'[1]语文面试成绩表 (排名)'!$E$4:$H$489,4,0)</f>
        <v>77.83333333333333</v>
      </c>
      <c r="J368" s="26">
        <f t="shared" si="6"/>
        <v>69.34666666666666</v>
      </c>
      <c r="K368" s="27">
        <v>13</v>
      </c>
      <c r="L368" s="27"/>
      <c r="M368" s="29"/>
    </row>
    <row r="369" spans="1:13" s="3" customFormat="1" ht="27" customHeight="1">
      <c r="A369" s="17">
        <v>365</v>
      </c>
      <c r="B369" s="42" t="s">
        <v>1097</v>
      </c>
      <c r="C369" s="42" t="s">
        <v>1098</v>
      </c>
      <c r="D369" s="42" t="s">
        <v>18</v>
      </c>
      <c r="E369" s="42" t="s">
        <v>26</v>
      </c>
      <c r="F369" s="42" t="s">
        <v>1059</v>
      </c>
      <c r="G369" s="18">
        <v>506</v>
      </c>
      <c r="H369" s="43" t="s">
        <v>1099</v>
      </c>
      <c r="I369" s="26">
        <f>VLOOKUP(C369,'[1]语文面试成绩表 (排名)'!$E$4:$H$489,4,0)</f>
        <v>74.16666666666667</v>
      </c>
      <c r="J369" s="26">
        <f t="shared" si="6"/>
        <v>69.27333333333334</v>
      </c>
      <c r="K369" s="27">
        <v>14</v>
      </c>
      <c r="L369" s="27"/>
      <c r="M369" s="29"/>
    </row>
    <row r="370" spans="1:13" s="3" customFormat="1" ht="27" customHeight="1">
      <c r="A370" s="17">
        <v>366</v>
      </c>
      <c r="B370" s="42" t="s">
        <v>1100</v>
      </c>
      <c r="C370" s="42" t="s">
        <v>1101</v>
      </c>
      <c r="D370" s="42" t="s">
        <v>18</v>
      </c>
      <c r="E370" s="42" t="s">
        <v>26</v>
      </c>
      <c r="F370" s="42" t="s">
        <v>1059</v>
      </c>
      <c r="G370" s="18">
        <v>506</v>
      </c>
      <c r="H370" s="43" t="s">
        <v>1102</v>
      </c>
      <c r="I370" s="26">
        <f>VLOOKUP(C370,'[1]语文面试成绩表 (排名)'!$E$4:$H$489,4,0)</f>
        <v>73.83333333</v>
      </c>
      <c r="J370" s="26">
        <f t="shared" si="6"/>
        <v>67.731666665</v>
      </c>
      <c r="K370" s="27">
        <v>15</v>
      </c>
      <c r="L370" s="27"/>
      <c r="M370" s="29"/>
    </row>
    <row r="371" spans="1:13" s="3" customFormat="1" ht="27" customHeight="1">
      <c r="A371" s="17">
        <v>367</v>
      </c>
      <c r="B371" s="42" t="s">
        <v>1103</v>
      </c>
      <c r="C371" s="42" t="s">
        <v>1104</v>
      </c>
      <c r="D371" s="42" t="s">
        <v>18</v>
      </c>
      <c r="E371" s="42" t="s">
        <v>26</v>
      </c>
      <c r="F371" s="42" t="s">
        <v>1059</v>
      </c>
      <c r="G371" s="18">
        <v>506</v>
      </c>
      <c r="H371" s="43" t="s">
        <v>1105</v>
      </c>
      <c r="I371" s="26">
        <f>VLOOKUP(C371,'[1]语文面试成绩表 (排名)'!$E$4:$H$489,4,0)</f>
        <v>75.5</v>
      </c>
      <c r="J371" s="26">
        <f t="shared" si="6"/>
        <v>66.945</v>
      </c>
      <c r="K371" s="27">
        <v>16</v>
      </c>
      <c r="L371" s="27"/>
      <c r="M371" s="29"/>
    </row>
    <row r="372" spans="1:13" s="3" customFormat="1" ht="27" customHeight="1">
      <c r="A372" s="17">
        <v>368</v>
      </c>
      <c r="B372" s="42" t="s">
        <v>1106</v>
      </c>
      <c r="C372" s="42" t="s">
        <v>1107</v>
      </c>
      <c r="D372" s="42" t="s">
        <v>18</v>
      </c>
      <c r="E372" s="42" t="s">
        <v>26</v>
      </c>
      <c r="F372" s="42" t="s">
        <v>1059</v>
      </c>
      <c r="G372" s="18">
        <v>506</v>
      </c>
      <c r="H372" s="43" t="s">
        <v>1108</v>
      </c>
      <c r="I372" s="26">
        <f>VLOOKUP(C372,'[1]语文面试成绩表 (排名)'!$E$4:$H$489,4,0)</f>
        <v>74.83333333333333</v>
      </c>
      <c r="J372" s="26">
        <f t="shared" si="6"/>
        <v>66.38166666666666</v>
      </c>
      <c r="K372" s="27">
        <v>17</v>
      </c>
      <c r="L372" s="27"/>
      <c r="M372" s="29"/>
    </row>
    <row r="373" spans="1:13" s="3" customFormat="1" ht="27" customHeight="1">
      <c r="A373" s="17">
        <v>369</v>
      </c>
      <c r="B373" s="42" t="s">
        <v>1109</v>
      </c>
      <c r="C373" s="42" t="s">
        <v>1110</v>
      </c>
      <c r="D373" s="42" t="s">
        <v>18</v>
      </c>
      <c r="E373" s="42" t="s">
        <v>26</v>
      </c>
      <c r="F373" s="42" t="s">
        <v>1059</v>
      </c>
      <c r="G373" s="18">
        <v>506</v>
      </c>
      <c r="H373" s="43" t="s">
        <v>1111</v>
      </c>
      <c r="I373" s="26">
        <f>VLOOKUP(C373,'[1]语文面试成绩表 (排名)'!$E$4:$H$489,4,0)</f>
        <v>69.66666666666667</v>
      </c>
      <c r="J373" s="26">
        <f t="shared" si="6"/>
        <v>66.35833333333333</v>
      </c>
      <c r="K373" s="27">
        <v>18</v>
      </c>
      <c r="L373" s="27"/>
      <c r="M373" s="29"/>
    </row>
    <row r="374" spans="1:13" s="3" customFormat="1" ht="27" customHeight="1">
      <c r="A374" s="17">
        <v>370</v>
      </c>
      <c r="B374" s="42" t="s">
        <v>1112</v>
      </c>
      <c r="C374" s="42" t="s">
        <v>1113</v>
      </c>
      <c r="D374" s="42" t="s">
        <v>18</v>
      </c>
      <c r="E374" s="42" t="s">
        <v>26</v>
      </c>
      <c r="F374" s="42" t="s">
        <v>1059</v>
      </c>
      <c r="G374" s="18">
        <v>506</v>
      </c>
      <c r="H374" s="43" t="s">
        <v>1114</v>
      </c>
      <c r="I374" s="26">
        <f>VLOOKUP(C374,'[1]语文面试成绩表 (排名)'!$E$4:$H$489,4,0)</f>
        <v>69.66666666666667</v>
      </c>
      <c r="J374" s="26">
        <f t="shared" si="6"/>
        <v>66.25833333333334</v>
      </c>
      <c r="K374" s="27">
        <v>19</v>
      </c>
      <c r="L374" s="27"/>
      <c r="M374" s="29"/>
    </row>
    <row r="375" spans="1:13" s="3" customFormat="1" ht="27" customHeight="1">
      <c r="A375" s="17">
        <v>371</v>
      </c>
      <c r="B375" s="42" t="s">
        <v>1115</v>
      </c>
      <c r="C375" s="42" t="s">
        <v>1116</v>
      </c>
      <c r="D375" s="42" t="s">
        <v>18</v>
      </c>
      <c r="E375" s="42" t="s">
        <v>26</v>
      </c>
      <c r="F375" s="42" t="s">
        <v>1059</v>
      </c>
      <c r="G375" s="18">
        <v>506</v>
      </c>
      <c r="H375" s="43" t="s">
        <v>1117</v>
      </c>
      <c r="I375" s="26">
        <f>VLOOKUP(C375,'[1]语文面试成绩表 (排名)'!$E$4:$H$489,4,0)</f>
        <v>70</v>
      </c>
      <c r="J375" s="26">
        <f t="shared" si="6"/>
        <v>66.15</v>
      </c>
      <c r="K375" s="27">
        <v>20</v>
      </c>
      <c r="L375" s="27"/>
      <c r="M375" s="29"/>
    </row>
    <row r="376" spans="1:13" s="3" customFormat="1" ht="27" customHeight="1">
      <c r="A376" s="17">
        <v>372</v>
      </c>
      <c r="B376" s="42" t="s">
        <v>1118</v>
      </c>
      <c r="C376" s="42" t="s">
        <v>1119</v>
      </c>
      <c r="D376" s="42" t="s">
        <v>18</v>
      </c>
      <c r="E376" s="42" t="s">
        <v>26</v>
      </c>
      <c r="F376" s="42" t="s">
        <v>1059</v>
      </c>
      <c r="G376" s="18">
        <v>506</v>
      </c>
      <c r="H376" s="43" t="s">
        <v>345</v>
      </c>
      <c r="I376" s="26" t="str">
        <f>VLOOKUP(C376,'[1]语文面试成绩表 (排名)'!$E$4:$H$489,4,0)</f>
        <v>缺考</v>
      </c>
      <c r="J376" s="26">
        <v>0</v>
      </c>
      <c r="K376" s="27">
        <v>21</v>
      </c>
      <c r="L376" s="27"/>
      <c r="M376" s="29"/>
    </row>
    <row r="377" spans="1:13" s="3" customFormat="1" ht="27" customHeight="1">
      <c r="A377" s="17">
        <v>373</v>
      </c>
      <c r="B377" s="42" t="s">
        <v>1120</v>
      </c>
      <c r="C377" s="42" t="s">
        <v>1121</v>
      </c>
      <c r="D377" s="42" t="s">
        <v>18</v>
      </c>
      <c r="E377" s="42" t="s">
        <v>26</v>
      </c>
      <c r="F377" s="42" t="s">
        <v>1122</v>
      </c>
      <c r="G377" s="18">
        <v>505</v>
      </c>
      <c r="H377" s="43" t="s">
        <v>1123</v>
      </c>
      <c r="I377" s="26">
        <f>VLOOKUP(C377,'[1]语文面试成绩表 (排名)'!$E$4:$H$489,4,0)</f>
        <v>82.33</v>
      </c>
      <c r="J377" s="26">
        <f aca="true" t="shared" si="7" ref="J377:J420">H377/2+I377/2</f>
        <v>78.935</v>
      </c>
      <c r="K377" s="27">
        <v>1</v>
      </c>
      <c r="L377" s="28" t="s">
        <v>22</v>
      </c>
      <c r="M377" s="29"/>
    </row>
    <row r="378" spans="1:13" s="3" customFormat="1" ht="27" customHeight="1">
      <c r="A378" s="17">
        <v>374</v>
      </c>
      <c r="B378" s="42" t="s">
        <v>1124</v>
      </c>
      <c r="C378" s="42" t="s">
        <v>1125</v>
      </c>
      <c r="D378" s="42" t="s">
        <v>171</v>
      </c>
      <c r="E378" s="42" t="s">
        <v>26</v>
      </c>
      <c r="F378" s="42" t="s">
        <v>1122</v>
      </c>
      <c r="G378" s="18">
        <v>505</v>
      </c>
      <c r="H378" s="43" t="s">
        <v>1126</v>
      </c>
      <c r="I378" s="26">
        <f>VLOOKUP(C378,'[1]语文面试成绩表 (排名)'!$E$4:$H$489,4,0)</f>
        <v>85</v>
      </c>
      <c r="J378" s="26">
        <f t="shared" si="7"/>
        <v>77.67</v>
      </c>
      <c r="K378" s="27">
        <v>2</v>
      </c>
      <c r="L378" s="28" t="s">
        <v>22</v>
      </c>
      <c r="M378" s="29"/>
    </row>
    <row r="379" spans="1:13" s="3" customFormat="1" ht="27" customHeight="1">
      <c r="A379" s="17">
        <v>375</v>
      </c>
      <c r="B379" s="42" t="s">
        <v>1127</v>
      </c>
      <c r="C379" s="42" t="s">
        <v>1128</v>
      </c>
      <c r="D379" s="42" t="s">
        <v>18</v>
      </c>
      <c r="E379" s="42" t="s">
        <v>26</v>
      </c>
      <c r="F379" s="42" t="s">
        <v>1122</v>
      </c>
      <c r="G379" s="18">
        <v>505</v>
      </c>
      <c r="H379" s="43" t="s">
        <v>1129</v>
      </c>
      <c r="I379" s="26">
        <f>VLOOKUP(C379,'[1]语文面试成绩表 (排名)'!$E$4:$H$489,4,0)</f>
        <v>88</v>
      </c>
      <c r="J379" s="26">
        <f t="shared" si="7"/>
        <v>76.72999999999999</v>
      </c>
      <c r="K379" s="27">
        <v>3</v>
      </c>
      <c r="L379" s="28" t="s">
        <v>22</v>
      </c>
      <c r="M379" s="29"/>
    </row>
    <row r="380" spans="1:13" s="3" customFormat="1" ht="27" customHeight="1">
      <c r="A380" s="17">
        <v>376</v>
      </c>
      <c r="B380" s="42" t="s">
        <v>1130</v>
      </c>
      <c r="C380" s="42" t="s">
        <v>1131</v>
      </c>
      <c r="D380" s="42" t="s">
        <v>18</v>
      </c>
      <c r="E380" s="42" t="s">
        <v>26</v>
      </c>
      <c r="F380" s="42" t="s">
        <v>1122</v>
      </c>
      <c r="G380" s="18">
        <v>505</v>
      </c>
      <c r="H380" s="43" t="s">
        <v>416</v>
      </c>
      <c r="I380" s="26">
        <f>VLOOKUP(C380,'[1]语文面试成绩表 (排名)'!$E$4:$H$489,4,0)</f>
        <v>85</v>
      </c>
      <c r="J380" s="26">
        <f t="shared" si="7"/>
        <v>75.85</v>
      </c>
      <c r="K380" s="27">
        <v>4</v>
      </c>
      <c r="L380" s="28" t="s">
        <v>22</v>
      </c>
      <c r="M380" s="29"/>
    </row>
    <row r="381" spans="1:13" s="3" customFormat="1" ht="27" customHeight="1">
      <c r="A381" s="17">
        <v>377</v>
      </c>
      <c r="B381" s="42" t="s">
        <v>1132</v>
      </c>
      <c r="C381" s="42" t="s">
        <v>1133</v>
      </c>
      <c r="D381" s="42" t="s">
        <v>18</v>
      </c>
      <c r="E381" s="42" t="s">
        <v>26</v>
      </c>
      <c r="F381" s="42" t="s">
        <v>1122</v>
      </c>
      <c r="G381" s="18">
        <v>505</v>
      </c>
      <c r="H381" s="43" t="s">
        <v>1134</v>
      </c>
      <c r="I381" s="26">
        <f>VLOOKUP(C381,'[1]语文面试成绩表 (排名)'!$E$4:$H$489,4,0)</f>
        <v>85.5</v>
      </c>
      <c r="J381" s="26">
        <f t="shared" si="7"/>
        <v>75.03</v>
      </c>
      <c r="K381" s="27">
        <v>5</v>
      </c>
      <c r="L381" s="28" t="s">
        <v>22</v>
      </c>
      <c r="M381" s="29"/>
    </row>
    <row r="382" spans="1:13" s="3" customFormat="1" ht="27" customHeight="1">
      <c r="A382" s="17">
        <v>378</v>
      </c>
      <c r="B382" s="42" t="s">
        <v>1135</v>
      </c>
      <c r="C382" s="42" t="s">
        <v>1136</v>
      </c>
      <c r="D382" s="42" t="s">
        <v>171</v>
      </c>
      <c r="E382" s="42" t="s">
        <v>26</v>
      </c>
      <c r="F382" s="42" t="s">
        <v>1122</v>
      </c>
      <c r="G382" s="18">
        <v>505</v>
      </c>
      <c r="H382" s="43" t="s">
        <v>1137</v>
      </c>
      <c r="I382" s="26">
        <f>VLOOKUP(C382,'[1]语文面试成绩表 (排名)'!$E$4:$H$489,4,0)</f>
        <v>87</v>
      </c>
      <c r="J382" s="26">
        <f t="shared" si="7"/>
        <v>74.895</v>
      </c>
      <c r="K382" s="27">
        <v>6</v>
      </c>
      <c r="L382" s="28" t="s">
        <v>22</v>
      </c>
      <c r="M382" s="29"/>
    </row>
    <row r="383" spans="1:13" s="3" customFormat="1" ht="27" customHeight="1">
      <c r="A383" s="17">
        <v>379</v>
      </c>
      <c r="B383" s="42" t="s">
        <v>1138</v>
      </c>
      <c r="C383" s="42" t="s">
        <v>1139</v>
      </c>
      <c r="D383" s="42" t="s">
        <v>171</v>
      </c>
      <c r="E383" s="42" t="s">
        <v>26</v>
      </c>
      <c r="F383" s="42" t="s">
        <v>1122</v>
      </c>
      <c r="G383" s="18">
        <v>505</v>
      </c>
      <c r="H383" s="43" t="s">
        <v>1140</v>
      </c>
      <c r="I383" s="26">
        <f>VLOOKUP(C383,'[1]语文面试成绩表 (排名)'!$E$4:$H$489,4,0)</f>
        <v>81.33</v>
      </c>
      <c r="J383" s="26">
        <f t="shared" si="7"/>
        <v>74.56</v>
      </c>
      <c r="K383" s="27">
        <v>7</v>
      </c>
      <c r="L383" s="28" t="s">
        <v>22</v>
      </c>
      <c r="M383" s="29"/>
    </row>
    <row r="384" spans="1:13" s="3" customFormat="1" ht="27" customHeight="1">
      <c r="A384" s="17">
        <v>380</v>
      </c>
      <c r="B384" s="42" t="s">
        <v>1141</v>
      </c>
      <c r="C384" s="42" t="s">
        <v>1142</v>
      </c>
      <c r="D384" s="42" t="s">
        <v>171</v>
      </c>
      <c r="E384" s="42" t="s">
        <v>26</v>
      </c>
      <c r="F384" s="42" t="s">
        <v>1122</v>
      </c>
      <c r="G384" s="18">
        <v>505</v>
      </c>
      <c r="H384" s="43" t="s">
        <v>1006</v>
      </c>
      <c r="I384" s="26">
        <f>VLOOKUP(C384,'[1]语文面试成绩表 (排名)'!$E$4:$H$489,4,0)</f>
        <v>81.67</v>
      </c>
      <c r="J384" s="26">
        <f t="shared" si="7"/>
        <v>74.46000000000001</v>
      </c>
      <c r="K384" s="27">
        <v>8</v>
      </c>
      <c r="L384" s="28" t="s">
        <v>22</v>
      </c>
      <c r="M384" s="29"/>
    </row>
    <row r="385" spans="1:13" s="3" customFormat="1" ht="27" customHeight="1">
      <c r="A385" s="17">
        <v>381</v>
      </c>
      <c r="B385" s="42" t="s">
        <v>1143</v>
      </c>
      <c r="C385" s="42" t="s">
        <v>1144</v>
      </c>
      <c r="D385" s="42" t="s">
        <v>171</v>
      </c>
      <c r="E385" s="42" t="s">
        <v>26</v>
      </c>
      <c r="F385" s="42" t="s">
        <v>1122</v>
      </c>
      <c r="G385" s="18">
        <v>505</v>
      </c>
      <c r="H385" s="43" t="s">
        <v>578</v>
      </c>
      <c r="I385" s="26">
        <f>VLOOKUP(C385,'[1]语文面试成绩表 (排名)'!$E$4:$H$489,4,0)</f>
        <v>84.5</v>
      </c>
      <c r="J385" s="26">
        <f t="shared" si="7"/>
        <v>74.37</v>
      </c>
      <c r="K385" s="27">
        <v>9</v>
      </c>
      <c r="L385" s="28" t="s">
        <v>22</v>
      </c>
      <c r="M385" s="29"/>
    </row>
    <row r="386" spans="1:13" s="3" customFormat="1" ht="27" customHeight="1">
      <c r="A386" s="17">
        <v>382</v>
      </c>
      <c r="B386" s="42" t="s">
        <v>1145</v>
      </c>
      <c r="C386" s="42" t="s">
        <v>1146</v>
      </c>
      <c r="D386" s="42" t="s">
        <v>171</v>
      </c>
      <c r="E386" s="42" t="s">
        <v>26</v>
      </c>
      <c r="F386" s="42" t="s">
        <v>1122</v>
      </c>
      <c r="G386" s="18">
        <v>505</v>
      </c>
      <c r="H386" s="43" t="s">
        <v>1076</v>
      </c>
      <c r="I386" s="26">
        <f>VLOOKUP(C386,'[1]语文面试成绩表 (排名)'!$E$4:$H$489,4,0)</f>
        <v>81</v>
      </c>
      <c r="J386" s="26">
        <f t="shared" si="7"/>
        <v>73.81</v>
      </c>
      <c r="K386" s="27">
        <v>10</v>
      </c>
      <c r="L386" s="28" t="s">
        <v>22</v>
      </c>
      <c r="M386" s="29"/>
    </row>
    <row r="387" spans="1:13" s="3" customFormat="1" ht="27" customHeight="1">
      <c r="A387" s="17">
        <v>383</v>
      </c>
      <c r="B387" s="42" t="s">
        <v>1147</v>
      </c>
      <c r="C387" s="42" t="s">
        <v>1148</v>
      </c>
      <c r="D387" s="42" t="s">
        <v>171</v>
      </c>
      <c r="E387" s="42" t="s">
        <v>26</v>
      </c>
      <c r="F387" s="42" t="s">
        <v>1122</v>
      </c>
      <c r="G387" s="18">
        <v>505</v>
      </c>
      <c r="H387" s="43" t="s">
        <v>1149</v>
      </c>
      <c r="I387" s="26">
        <f>VLOOKUP(C387,'[1]语文面试成绩表 (排名)'!$E$4:$H$489,4,0)</f>
        <v>80.66</v>
      </c>
      <c r="J387" s="26">
        <f t="shared" si="7"/>
        <v>73.755</v>
      </c>
      <c r="K387" s="27">
        <v>11</v>
      </c>
      <c r="L387" s="28" t="s">
        <v>22</v>
      </c>
      <c r="M387" s="29"/>
    </row>
    <row r="388" spans="1:13" s="3" customFormat="1" ht="27" customHeight="1">
      <c r="A388" s="17">
        <v>384</v>
      </c>
      <c r="B388" s="42" t="s">
        <v>1150</v>
      </c>
      <c r="C388" s="42" t="s">
        <v>1151</v>
      </c>
      <c r="D388" s="42" t="s">
        <v>171</v>
      </c>
      <c r="E388" s="42" t="s">
        <v>26</v>
      </c>
      <c r="F388" s="42" t="s">
        <v>1122</v>
      </c>
      <c r="G388" s="18">
        <v>505</v>
      </c>
      <c r="H388" s="43" t="s">
        <v>1152</v>
      </c>
      <c r="I388" s="26">
        <f>VLOOKUP(C388,'[1]语文面试成绩表 (排名)'!$E$4:$H$489,4,0)</f>
        <v>80</v>
      </c>
      <c r="J388" s="26">
        <f t="shared" si="7"/>
        <v>72.78</v>
      </c>
      <c r="K388" s="27">
        <v>12</v>
      </c>
      <c r="L388" s="28" t="s">
        <v>22</v>
      </c>
      <c r="M388" s="29"/>
    </row>
    <row r="389" spans="1:13" s="3" customFormat="1" ht="27" customHeight="1">
      <c r="A389" s="17">
        <v>385</v>
      </c>
      <c r="B389" s="42" t="s">
        <v>1153</v>
      </c>
      <c r="C389" s="42" t="s">
        <v>1154</v>
      </c>
      <c r="D389" s="42" t="s">
        <v>171</v>
      </c>
      <c r="E389" s="42" t="s">
        <v>26</v>
      </c>
      <c r="F389" s="42" t="s">
        <v>1122</v>
      </c>
      <c r="G389" s="18">
        <v>505</v>
      </c>
      <c r="H389" s="43" t="s">
        <v>1155</v>
      </c>
      <c r="I389" s="26">
        <f>VLOOKUP(C389,'[1]语文面试成绩表 (排名)'!$E$4:$H$489,4,0)</f>
        <v>74</v>
      </c>
      <c r="J389" s="26">
        <f t="shared" si="7"/>
        <v>72.72</v>
      </c>
      <c r="K389" s="27">
        <v>13</v>
      </c>
      <c r="L389" s="28" t="s">
        <v>22</v>
      </c>
      <c r="M389" s="29"/>
    </row>
    <row r="390" spans="1:13" s="3" customFormat="1" ht="27" customHeight="1">
      <c r="A390" s="17">
        <v>386</v>
      </c>
      <c r="B390" s="42" t="s">
        <v>1156</v>
      </c>
      <c r="C390" s="42" t="s">
        <v>1157</v>
      </c>
      <c r="D390" s="42" t="s">
        <v>171</v>
      </c>
      <c r="E390" s="42" t="s">
        <v>26</v>
      </c>
      <c r="F390" s="42" t="s">
        <v>1122</v>
      </c>
      <c r="G390" s="18">
        <v>505</v>
      </c>
      <c r="H390" s="43" t="s">
        <v>1158</v>
      </c>
      <c r="I390" s="26">
        <f>VLOOKUP(C390,'[1]语文面试成绩表 (排名)'!$E$4:$H$489,4,0)</f>
        <v>70</v>
      </c>
      <c r="J390" s="26">
        <f t="shared" si="7"/>
        <v>72.33500000000001</v>
      </c>
      <c r="K390" s="27">
        <v>14</v>
      </c>
      <c r="L390" s="28" t="s">
        <v>22</v>
      </c>
      <c r="M390" s="29"/>
    </row>
    <row r="391" spans="1:13" s="3" customFormat="1" ht="27" customHeight="1">
      <c r="A391" s="17">
        <v>387</v>
      </c>
      <c r="B391" s="42" t="s">
        <v>1159</v>
      </c>
      <c r="C391" s="42" t="s">
        <v>1160</v>
      </c>
      <c r="D391" s="42" t="s">
        <v>171</v>
      </c>
      <c r="E391" s="42" t="s">
        <v>26</v>
      </c>
      <c r="F391" s="42" t="s">
        <v>1122</v>
      </c>
      <c r="G391" s="18">
        <v>505</v>
      </c>
      <c r="H391" s="43" t="s">
        <v>1161</v>
      </c>
      <c r="I391" s="26">
        <f>VLOOKUP(C391,'[1]语文面试成绩表 (排名)'!$E$4:$H$489,4,0)</f>
        <v>83.33</v>
      </c>
      <c r="J391" s="26">
        <f t="shared" si="7"/>
        <v>72.33500000000001</v>
      </c>
      <c r="K391" s="27">
        <v>14</v>
      </c>
      <c r="L391" s="28" t="s">
        <v>22</v>
      </c>
      <c r="M391" s="29"/>
    </row>
    <row r="392" spans="1:13" s="3" customFormat="1" ht="27" customHeight="1">
      <c r="A392" s="17">
        <v>388</v>
      </c>
      <c r="B392" s="42" t="s">
        <v>1162</v>
      </c>
      <c r="C392" s="42" t="s">
        <v>1163</v>
      </c>
      <c r="D392" s="42" t="s">
        <v>18</v>
      </c>
      <c r="E392" s="42" t="s">
        <v>26</v>
      </c>
      <c r="F392" s="42" t="s">
        <v>1122</v>
      </c>
      <c r="G392" s="18">
        <v>505</v>
      </c>
      <c r="H392" s="43" t="s">
        <v>1164</v>
      </c>
      <c r="I392" s="26">
        <f>VLOOKUP(C392,'[1]语文面试成绩表 (排名)'!$E$4:$H$489,4,0)</f>
        <v>83.83</v>
      </c>
      <c r="J392" s="26">
        <f t="shared" si="7"/>
        <v>72.00999999999999</v>
      </c>
      <c r="K392" s="27">
        <v>16</v>
      </c>
      <c r="L392" s="28" t="s">
        <v>22</v>
      </c>
      <c r="M392" s="29"/>
    </row>
    <row r="393" spans="1:13" s="3" customFormat="1" ht="27" customHeight="1">
      <c r="A393" s="17">
        <v>389</v>
      </c>
      <c r="B393" s="42" t="s">
        <v>1165</v>
      </c>
      <c r="C393" s="42" t="s">
        <v>1166</v>
      </c>
      <c r="D393" s="42" t="s">
        <v>171</v>
      </c>
      <c r="E393" s="42" t="s">
        <v>26</v>
      </c>
      <c r="F393" s="42" t="s">
        <v>1122</v>
      </c>
      <c r="G393" s="18">
        <v>505</v>
      </c>
      <c r="H393" s="43" t="s">
        <v>1167</v>
      </c>
      <c r="I393" s="26">
        <f>VLOOKUP(C393,'[1]语文面试成绩表 (排名)'!$E$4:$H$489,4,0)</f>
        <v>80.67</v>
      </c>
      <c r="J393" s="26">
        <f t="shared" si="7"/>
        <v>71.735</v>
      </c>
      <c r="K393" s="27">
        <v>17</v>
      </c>
      <c r="L393" s="28" t="s">
        <v>22</v>
      </c>
      <c r="M393" s="29"/>
    </row>
    <row r="394" spans="1:13" s="3" customFormat="1" ht="27" customHeight="1">
      <c r="A394" s="17">
        <v>390</v>
      </c>
      <c r="B394" s="42" t="s">
        <v>1168</v>
      </c>
      <c r="C394" s="42" t="s">
        <v>1169</v>
      </c>
      <c r="D394" s="42" t="s">
        <v>171</v>
      </c>
      <c r="E394" s="42" t="s">
        <v>26</v>
      </c>
      <c r="F394" s="42" t="s">
        <v>1122</v>
      </c>
      <c r="G394" s="18">
        <v>505</v>
      </c>
      <c r="H394" s="43" t="s">
        <v>1170</v>
      </c>
      <c r="I394" s="26">
        <f>VLOOKUP(C394,'[1]语文面试成绩表 (排名)'!$E$4:$H$489,4,0)</f>
        <v>73.67</v>
      </c>
      <c r="J394" s="26">
        <f t="shared" si="7"/>
        <v>71.59</v>
      </c>
      <c r="K394" s="27">
        <v>18</v>
      </c>
      <c r="L394" s="28" t="s">
        <v>22</v>
      </c>
      <c r="M394" s="29"/>
    </row>
    <row r="395" spans="1:13" s="3" customFormat="1" ht="27" customHeight="1">
      <c r="A395" s="17">
        <v>391</v>
      </c>
      <c r="B395" s="42" t="s">
        <v>1171</v>
      </c>
      <c r="C395" s="42" t="s">
        <v>1172</v>
      </c>
      <c r="D395" s="42" t="s">
        <v>18</v>
      </c>
      <c r="E395" s="42" t="s">
        <v>26</v>
      </c>
      <c r="F395" s="42" t="s">
        <v>1122</v>
      </c>
      <c r="G395" s="18">
        <v>505</v>
      </c>
      <c r="H395" s="43" t="s">
        <v>1173</v>
      </c>
      <c r="I395" s="26">
        <f>VLOOKUP(C395,'[1]语文面试成绩表 (排名)'!$E$4:$H$489,4,0)</f>
        <v>76.5</v>
      </c>
      <c r="J395" s="26">
        <f t="shared" si="7"/>
        <v>71.39</v>
      </c>
      <c r="K395" s="27">
        <v>19</v>
      </c>
      <c r="L395" s="27"/>
      <c r="M395" s="29"/>
    </row>
    <row r="396" spans="1:13" s="3" customFormat="1" ht="27" customHeight="1">
      <c r="A396" s="17">
        <v>392</v>
      </c>
      <c r="B396" s="42" t="s">
        <v>1174</v>
      </c>
      <c r="C396" s="42" t="s">
        <v>1175</v>
      </c>
      <c r="D396" s="42" t="s">
        <v>171</v>
      </c>
      <c r="E396" s="42" t="s">
        <v>26</v>
      </c>
      <c r="F396" s="42" t="s">
        <v>1122</v>
      </c>
      <c r="G396" s="18">
        <v>505</v>
      </c>
      <c r="H396" s="43" t="s">
        <v>467</v>
      </c>
      <c r="I396" s="26">
        <f>VLOOKUP(C396,'[1]语文面试成绩表 (排名)'!$E$4:$H$489,4,0)</f>
        <v>75.33</v>
      </c>
      <c r="J396" s="26">
        <f t="shared" si="7"/>
        <v>70.375</v>
      </c>
      <c r="K396" s="27">
        <v>20</v>
      </c>
      <c r="L396" s="27"/>
      <c r="M396" s="29"/>
    </row>
    <row r="397" spans="1:13" s="3" customFormat="1" ht="27" customHeight="1">
      <c r="A397" s="17">
        <v>393</v>
      </c>
      <c r="B397" s="42" t="s">
        <v>1176</v>
      </c>
      <c r="C397" s="42" t="s">
        <v>1177</v>
      </c>
      <c r="D397" s="42" t="s">
        <v>171</v>
      </c>
      <c r="E397" s="42" t="s">
        <v>26</v>
      </c>
      <c r="F397" s="42" t="s">
        <v>1122</v>
      </c>
      <c r="G397" s="18">
        <v>505</v>
      </c>
      <c r="H397" s="43" t="s">
        <v>1178</v>
      </c>
      <c r="I397" s="26">
        <f>VLOOKUP(C397,'[1]语文面试成绩表 (排名)'!$E$4:$H$489,4,0)</f>
        <v>78</v>
      </c>
      <c r="J397" s="26">
        <f t="shared" si="7"/>
        <v>70.03999999999999</v>
      </c>
      <c r="K397" s="27">
        <v>21</v>
      </c>
      <c r="L397" s="27"/>
      <c r="M397" s="29"/>
    </row>
    <row r="398" spans="1:13" s="3" customFormat="1" ht="27" customHeight="1">
      <c r="A398" s="17">
        <v>394</v>
      </c>
      <c r="B398" s="42" t="s">
        <v>1179</v>
      </c>
      <c r="C398" s="42" t="s">
        <v>1180</v>
      </c>
      <c r="D398" s="42" t="s">
        <v>171</v>
      </c>
      <c r="E398" s="42" t="s">
        <v>26</v>
      </c>
      <c r="F398" s="42" t="s">
        <v>1122</v>
      </c>
      <c r="G398" s="18">
        <v>505</v>
      </c>
      <c r="H398" s="43" t="s">
        <v>1152</v>
      </c>
      <c r="I398" s="26">
        <f>VLOOKUP(C398,'[1]语文面试成绩表 (排名)'!$E$4:$H$489,4,0)</f>
        <v>73.3</v>
      </c>
      <c r="J398" s="26">
        <f t="shared" si="7"/>
        <v>69.43</v>
      </c>
      <c r="K398" s="27">
        <v>22</v>
      </c>
      <c r="L398" s="27"/>
      <c r="M398" s="29"/>
    </row>
    <row r="399" spans="1:13" s="3" customFormat="1" ht="27" customHeight="1">
      <c r="A399" s="17">
        <v>395</v>
      </c>
      <c r="B399" s="42" t="s">
        <v>1181</v>
      </c>
      <c r="C399" s="42" t="s">
        <v>1182</v>
      </c>
      <c r="D399" s="42" t="s">
        <v>171</v>
      </c>
      <c r="E399" s="42" t="s">
        <v>26</v>
      </c>
      <c r="F399" s="42" t="s">
        <v>1122</v>
      </c>
      <c r="G399" s="18">
        <v>505</v>
      </c>
      <c r="H399" s="43" t="s">
        <v>1183</v>
      </c>
      <c r="I399" s="26">
        <f>VLOOKUP(C399,'[1]语文面试成绩表 (排名)'!$E$4:$H$489,4,0)</f>
        <v>76.5</v>
      </c>
      <c r="J399" s="26">
        <f t="shared" si="7"/>
        <v>68.965</v>
      </c>
      <c r="K399" s="27">
        <v>23</v>
      </c>
      <c r="L399" s="27"/>
      <c r="M399" s="29"/>
    </row>
    <row r="400" spans="1:13" s="3" customFormat="1" ht="27" customHeight="1">
      <c r="A400" s="17">
        <v>396</v>
      </c>
      <c r="B400" s="42" t="s">
        <v>1184</v>
      </c>
      <c r="C400" s="42" t="s">
        <v>1185</v>
      </c>
      <c r="D400" s="42" t="s">
        <v>171</v>
      </c>
      <c r="E400" s="42" t="s">
        <v>26</v>
      </c>
      <c r="F400" s="42" t="s">
        <v>1122</v>
      </c>
      <c r="G400" s="18">
        <v>505</v>
      </c>
      <c r="H400" s="43" t="s">
        <v>1186</v>
      </c>
      <c r="I400" s="26">
        <f>VLOOKUP(C400,'[1]语文面试成绩表 (排名)'!$E$4:$H$489,4,0)</f>
        <v>74</v>
      </c>
      <c r="J400" s="26">
        <f t="shared" si="7"/>
        <v>68.96000000000001</v>
      </c>
      <c r="K400" s="27">
        <v>24</v>
      </c>
      <c r="L400" s="27"/>
      <c r="M400" s="29"/>
    </row>
    <row r="401" spans="1:13" s="3" customFormat="1" ht="27" customHeight="1">
      <c r="A401" s="17">
        <v>397</v>
      </c>
      <c r="B401" s="42" t="s">
        <v>1187</v>
      </c>
      <c r="C401" s="42" t="s">
        <v>1188</v>
      </c>
      <c r="D401" s="42" t="s">
        <v>18</v>
      </c>
      <c r="E401" s="42" t="s">
        <v>26</v>
      </c>
      <c r="F401" s="42" t="s">
        <v>1122</v>
      </c>
      <c r="G401" s="18">
        <v>505</v>
      </c>
      <c r="H401" s="43" t="s">
        <v>1189</v>
      </c>
      <c r="I401" s="26">
        <f>VLOOKUP(C401,'[1]语文面试成绩表 (排名)'!$E$4:$H$489,4,0)</f>
        <v>77.67</v>
      </c>
      <c r="J401" s="26">
        <f t="shared" si="7"/>
        <v>68.86</v>
      </c>
      <c r="K401" s="27">
        <v>25</v>
      </c>
      <c r="L401" s="27"/>
      <c r="M401" s="29"/>
    </row>
    <row r="402" spans="1:13" s="3" customFormat="1" ht="27" customHeight="1">
      <c r="A402" s="17">
        <v>398</v>
      </c>
      <c r="B402" s="42" t="s">
        <v>1190</v>
      </c>
      <c r="C402" s="42" t="s">
        <v>1191</v>
      </c>
      <c r="D402" s="42" t="s">
        <v>171</v>
      </c>
      <c r="E402" s="42" t="s">
        <v>26</v>
      </c>
      <c r="F402" s="42" t="s">
        <v>1122</v>
      </c>
      <c r="G402" s="18">
        <v>505</v>
      </c>
      <c r="H402" s="43" t="s">
        <v>1192</v>
      </c>
      <c r="I402" s="26">
        <f>VLOOKUP(C402,'[1]语文面试成绩表 (排名)'!$E$4:$H$489,4,0)</f>
        <v>74</v>
      </c>
      <c r="J402" s="26">
        <f t="shared" si="7"/>
        <v>68.645</v>
      </c>
      <c r="K402" s="27">
        <v>26</v>
      </c>
      <c r="L402" s="27"/>
      <c r="M402" s="29"/>
    </row>
    <row r="403" spans="1:13" s="3" customFormat="1" ht="27" customHeight="1">
      <c r="A403" s="17">
        <v>399</v>
      </c>
      <c r="B403" s="42" t="s">
        <v>1193</v>
      </c>
      <c r="C403" s="42" t="s">
        <v>1194</v>
      </c>
      <c r="D403" s="42" t="s">
        <v>171</v>
      </c>
      <c r="E403" s="42" t="s">
        <v>26</v>
      </c>
      <c r="F403" s="42" t="s">
        <v>1122</v>
      </c>
      <c r="G403" s="18">
        <v>505</v>
      </c>
      <c r="H403" s="43" t="s">
        <v>1195</v>
      </c>
      <c r="I403" s="26">
        <f>VLOOKUP(C403,'[1]语文面试成绩表 (排名)'!$E$4:$H$489,4,0)</f>
        <v>72.17</v>
      </c>
      <c r="J403" s="26">
        <f t="shared" si="7"/>
        <v>68.28999999999999</v>
      </c>
      <c r="K403" s="27">
        <v>27</v>
      </c>
      <c r="L403" s="27"/>
      <c r="M403" s="29"/>
    </row>
    <row r="404" spans="1:13" s="3" customFormat="1" ht="27" customHeight="1">
      <c r="A404" s="17">
        <v>400</v>
      </c>
      <c r="B404" s="42" t="s">
        <v>1196</v>
      </c>
      <c r="C404" s="42" t="s">
        <v>1197</v>
      </c>
      <c r="D404" s="42" t="s">
        <v>171</v>
      </c>
      <c r="E404" s="42" t="s">
        <v>26</v>
      </c>
      <c r="F404" s="42" t="s">
        <v>1122</v>
      </c>
      <c r="G404" s="18">
        <v>505</v>
      </c>
      <c r="H404" s="43" t="s">
        <v>1198</v>
      </c>
      <c r="I404" s="26">
        <f>VLOOKUP(C404,'[1]语文面试成绩表 (排名)'!$E$4:$H$489,4,0)</f>
        <v>69.67</v>
      </c>
      <c r="J404" s="26">
        <f t="shared" si="7"/>
        <v>68.195</v>
      </c>
      <c r="K404" s="27">
        <v>28</v>
      </c>
      <c r="L404" s="27"/>
      <c r="M404" s="29"/>
    </row>
    <row r="405" spans="1:13" s="3" customFormat="1" ht="27" customHeight="1">
      <c r="A405" s="17">
        <v>401</v>
      </c>
      <c r="B405" s="15" t="s">
        <v>1199</v>
      </c>
      <c r="C405" s="15" t="s">
        <v>1200</v>
      </c>
      <c r="D405" s="15" t="s">
        <v>171</v>
      </c>
      <c r="E405" s="15" t="s">
        <v>26</v>
      </c>
      <c r="F405" s="15" t="s">
        <v>1122</v>
      </c>
      <c r="G405" s="15" t="s">
        <v>1201</v>
      </c>
      <c r="H405" s="16" t="s">
        <v>1202</v>
      </c>
      <c r="I405" s="26">
        <f>VLOOKUP(C405,'[1]语文面试成绩表 (排名)'!$E$4:$H$489,4,0)</f>
        <v>75.33</v>
      </c>
      <c r="J405" s="26">
        <f t="shared" si="7"/>
        <v>67.23</v>
      </c>
      <c r="K405" s="27">
        <v>29</v>
      </c>
      <c r="L405" s="27"/>
      <c r="M405" s="29"/>
    </row>
    <row r="406" spans="1:13" s="3" customFormat="1" ht="27" customHeight="1">
      <c r="A406" s="17">
        <v>402</v>
      </c>
      <c r="B406" s="42" t="s">
        <v>1203</v>
      </c>
      <c r="C406" s="42" t="s">
        <v>1204</v>
      </c>
      <c r="D406" s="42" t="s">
        <v>171</v>
      </c>
      <c r="E406" s="42" t="s">
        <v>26</v>
      </c>
      <c r="F406" s="42" t="s">
        <v>1122</v>
      </c>
      <c r="G406" s="18">
        <v>505</v>
      </c>
      <c r="H406" s="43" t="s">
        <v>1205</v>
      </c>
      <c r="I406" s="26">
        <f>VLOOKUP(C406,'[1]语文面试成绩表 (排名)'!$E$4:$H$489,4,0)</f>
        <v>66.17</v>
      </c>
      <c r="J406" s="26">
        <f t="shared" si="7"/>
        <v>67.02000000000001</v>
      </c>
      <c r="K406" s="27">
        <v>30</v>
      </c>
      <c r="L406" s="27"/>
      <c r="M406" s="29"/>
    </row>
    <row r="407" spans="1:13" s="3" customFormat="1" ht="27" customHeight="1">
      <c r="A407" s="17">
        <v>403</v>
      </c>
      <c r="B407" s="42" t="s">
        <v>1206</v>
      </c>
      <c r="C407" s="42" t="s">
        <v>1207</v>
      </c>
      <c r="D407" s="42" t="s">
        <v>171</v>
      </c>
      <c r="E407" s="42" t="s">
        <v>26</v>
      </c>
      <c r="F407" s="42" t="s">
        <v>1122</v>
      </c>
      <c r="G407" s="18">
        <v>505</v>
      </c>
      <c r="H407" s="43" t="s">
        <v>1208</v>
      </c>
      <c r="I407" s="26">
        <f>VLOOKUP(C407,'[1]语文面试成绩表 (排名)'!$E$4:$H$489,4,0)</f>
        <v>70.67</v>
      </c>
      <c r="J407" s="26">
        <f t="shared" si="7"/>
        <v>66.84</v>
      </c>
      <c r="K407" s="27">
        <v>31</v>
      </c>
      <c r="L407" s="27"/>
      <c r="M407" s="29"/>
    </row>
    <row r="408" spans="1:13" s="3" customFormat="1" ht="27" customHeight="1">
      <c r="A408" s="17">
        <v>404</v>
      </c>
      <c r="B408" s="42" t="s">
        <v>1209</v>
      </c>
      <c r="C408" s="42" t="s">
        <v>1210</v>
      </c>
      <c r="D408" s="42" t="s">
        <v>171</v>
      </c>
      <c r="E408" s="42" t="s">
        <v>26</v>
      </c>
      <c r="F408" s="42" t="s">
        <v>1122</v>
      </c>
      <c r="G408" s="18">
        <v>505</v>
      </c>
      <c r="H408" s="43" t="s">
        <v>1211</v>
      </c>
      <c r="I408" s="26">
        <f>VLOOKUP(C408,'[1]语文面试成绩表 (排名)'!$E$4:$H$489,4,0)</f>
        <v>73.33</v>
      </c>
      <c r="J408" s="26">
        <f t="shared" si="7"/>
        <v>66.745</v>
      </c>
      <c r="K408" s="27">
        <v>32</v>
      </c>
      <c r="L408" s="27"/>
      <c r="M408" s="29"/>
    </row>
    <row r="409" spans="1:13" s="3" customFormat="1" ht="27" customHeight="1">
      <c r="A409" s="17">
        <v>405</v>
      </c>
      <c r="B409" s="42" t="s">
        <v>1212</v>
      </c>
      <c r="C409" s="42" t="s">
        <v>1213</v>
      </c>
      <c r="D409" s="42" t="s">
        <v>171</v>
      </c>
      <c r="E409" s="42" t="s">
        <v>26</v>
      </c>
      <c r="F409" s="42" t="s">
        <v>1122</v>
      </c>
      <c r="G409" s="18">
        <v>505</v>
      </c>
      <c r="H409" s="43" t="s">
        <v>1214</v>
      </c>
      <c r="I409" s="26">
        <f>VLOOKUP(C409,'[1]语文面试成绩表 (排名)'!$E$4:$H$489,4,0)</f>
        <v>71</v>
      </c>
      <c r="J409" s="26">
        <f t="shared" si="7"/>
        <v>66.34</v>
      </c>
      <c r="K409" s="27">
        <v>33</v>
      </c>
      <c r="L409" s="27"/>
      <c r="M409" s="29"/>
    </row>
    <row r="410" spans="1:13" s="3" customFormat="1" ht="27" customHeight="1">
      <c r="A410" s="17">
        <v>406</v>
      </c>
      <c r="B410" s="42" t="s">
        <v>1215</v>
      </c>
      <c r="C410" s="42" t="s">
        <v>1216</v>
      </c>
      <c r="D410" s="42" t="s">
        <v>171</v>
      </c>
      <c r="E410" s="42" t="s">
        <v>26</v>
      </c>
      <c r="F410" s="42" t="s">
        <v>1122</v>
      </c>
      <c r="G410" s="18">
        <v>505</v>
      </c>
      <c r="H410" s="43" t="s">
        <v>1217</v>
      </c>
      <c r="I410" s="26">
        <f>VLOOKUP(C410,'[1]语文面试成绩表 (排名)'!$E$4:$H$489,4,0)</f>
        <v>63.83</v>
      </c>
      <c r="J410" s="26">
        <f t="shared" si="7"/>
        <v>65.91499999999999</v>
      </c>
      <c r="K410" s="27">
        <v>34</v>
      </c>
      <c r="L410" s="27"/>
      <c r="M410" s="29"/>
    </row>
    <row r="411" spans="1:13" s="3" customFormat="1" ht="27" customHeight="1">
      <c r="A411" s="17">
        <v>407</v>
      </c>
      <c r="B411" s="42" t="s">
        <v>1218</v>
      </c>
      <c r="C411" s="42" t="s">
        <v>1219</v>
      </c>
      <c r="D411" s="42" t="s">
        <v>171</v>
      </c>
      <c r="E411" s="42" t="s">
        <v>26</v>
      </c>
      <c r="F411" s="42" t="s">
        <v>1122</v>
      </c>
      <c r="G411" s="18">
        <v>505</v>
      </c>
      <c r="H411" s="43" t="s">
        <v>1220</v>
      </c>
      <c r="I411" s="26">
        <f>VLOOKUP(C411,'[1]语文面试成绩表 (排名)'!$E$4:$H$489,4,0)</f>
        <v>71.33</v>
      </c>
      <c r="J411" s="26">
        <f t="shared" si="7"/>
        <v>65.9</v>
      </c>
      <c r="K411" s="27">
        <v>35</v>
      </c>
      <c r="L411" s="27"/>
      <c r="M411" s="29"/>
    </row>
    <row r="412" spans="1:13" s="3" customFormat="1" ht="27" customHeight="1">
      <c r="A412" s="17">
        <v>408</v>
      </c>
      <c r="B412" s="42" t="s">
        <v>1221</v>
      </c>
      <c r="C412" s="42" t="s">
        <v>1222</v>
      </c>
      <c r="D412" s="42" t="s">
        <v>171</v>
      </c>
      <c r="E412" s="42" t="s">
        <v>26</v>
      </c>
      <c r="F412" s="42" t="s">
        <v>1122</v>
      </c>
      <c r="G412" s="18">
        <v>505</v>
      </c>
      <c r="H412" s="43" t="s">
        <v>1223</v>
      </c>
      <c r="I412" s="26">
        <f>VLOOKUP(C412,'[1]语文面试成绩表 (排名)'!$E$4:$H$489,4,0)</f>
        <v>60.67</v>
      </c>
      <c r="J412" s="26">
        <f t="shared" si="7"/>
        <v>64.825</v>
      </c>
      <c r="K412" s="27">
        <v>36</v>
      </c>
      <c r="L412" s="27"/>
      <c r="M412" s="29"/>
    </row>
    <row r="413" spans="1:13" s="3" customFormat="1" ht="27" customHeight="1">
      <c r="A413" s="17">
        <v>409</v>
      </c>
      <c r="B413" s="42" t="s">
        <v>1224</v>
      </c>
      <c r="C413" s="42" t="s">
        <v>1225</v>
      </c>
      <c r="D413" s="42" t="s">
        <v>171</v>
      </c>
      <c r="E413" s="42" t="s">
        <v>26</v>
      </c>
      <c r="F413" s="42" t="s">
        <v>1122</v>
      </c>
      <c r="G413" s="18">
        <v>505</v>
      </c>
      <c r="H413" s="43" t="s">
        <v>1226</v>
      </c>
      <c r="I413" s="26">
        <f>VLOOKUP(C413,'[1]语文面试成绩表 (排名)'!$E$4:$H$489,4,0)</f>
        <v>66.83</v>
      </c>
      <c r="J413" s="26">
        <f t="shared" si="7"/>
        <v>64.47</v>
      </c>
      <c r="K413" s="27">
        <v>37</v>
      </c>
      <c r="L413" s="27"/>
      <c r="M413" s="29"/>
    </row>
    <row r="414" spans="1:13" s="3" customFormat="1" ht="27" customHeight="1">
      <c r="A414" s="17">
        <v>410</v>
      </c>
      <c r="B414" s="42" t="s">
        <v>1227</v>
      </c>
      <c r="C414" s="42" t="s">
        <v>1228</v>
      </c>
      <c r="D414" s="42" t="s">
        <v>171</v>
      </c>
      <c r="E414" s="42" t="s">
        <v>26</v>
      </c>
      <c r="F414" s="42" t="s">
        <v>1122</v>
      </c>
      <c r="G414" s="18">
        <v>505</v>
      </c>
      <c r="H414" s="43" t="s">
        <v>1229</v>
      </c>
      <c r="I414" s="26">
        <f>VLOOKUP(C414,'[1]语文面试成绩表 (排名)'!$E$4:$H$489,4,0)</f>
        <v>66.5</v>
      </c>
      <c r="J414" s="26">
        <f t="shared" si="7"/>
        <v>63.685</v>
      </c>
      <c r="K414" s="27">
        <v>38</v>
      </c>
      <c r="L414" s="27"/>
      <c r="M414" s="29"/>
    </row>
    <row r="415" spans="1:13" s="3" customFormat="1" ht="27" customHeight="1">
      <c r="A415" s="17">
        <v>411</v>
      </c>
      <c r="B415" s="42" t="s">
        <v>1230</v>
      </c>
      <c r="C415" s="42" t="s">
        <v>1231</v>
      </c>
      <c r="D415" s="42" t="s">
        <v>171</v>
      </c>
      <c r="E415" s="42" t="s">
        <v>26</v>
      </c>
      <c r="F415" s="42" t="s">
        <v>1122</v>
      </c>
      <c r="G415" s="18">
        <v>505</v>
      </c>
      <c r="H415" s="43" t="s">
        <v>1232</v>
      </c>
      <c r="I415" s="26">
        <f>VLOOKUP(C415,'[1]语文面试成绩表 (排名)'!$E$4:$H$489,4,0)</f>
        <v>66.33</v>
      </c>
      <c r="J415" s="26">
        <f t="shared" si="7"/>
        <v>63.495</v>
      </c>
      <c r="K415" s="27">
        <v>39</v>
      </c>
      <c r="L415" s="27"/>
      <c r="M415" s="29"/>
    </row>
    <row r="416" spans="1:13" s="3" customFormat="1" ht="27" customHeight="1">
      <c r="A416" s="17">
        <v>412</v>
      </c>
      <c r="B416" s="42" t="s">
        <v>1233</v>
      </c>
      <c r="C416" s="42" t="s">
        <v>1234</v>
      </c>
      <c r="D416" s="42" t="s">
        <v>171</v>
      </c>
      <c r="E416" s="42" t="s">
        <v>26</v>
      </c>
      <c r="F416" s="42" t="s">
        <v>1122</v>
      </c>
      <c r="G416" s="18">
        <v>505</v>
      </c>
      <c r="H416" s="43" t="s">
        <v>1235</v>
      </c>
      <c r="I416" s="26">
        <f>VLOOKUP(C416,'[1]语文面试成绩表 (排名)'!$E$4:$H$489,4,0)</f>
        <v>61.67</v>
      </c>
      <c r="J416" s="26">
        <f t="shared" si="7"/>
        <v>62.78</v>
      </c>
      <c r="K416" s="27">
        <v>40</v>
      </c>
      <c r="L416" s="27"/>
      <c r="M416" s="29"/>
    </row>
    <row r="417" spans="1:13" s="3" customFormat="1" ht="27" customHeight="1">
      <c r="A417" s="17">
        <v>413</v>
      </c>
      <c r="B417" s="42" t="s">
        <v>1236</v>
      </c>
      <c r="C417" s="42" t="s">
        <v>1237</v>
      </c>
      <c r="D417" s="42" t="s">
        <v>171</v>
      </c>
      <c r="E417" s="42" t="s">
        <v>26</v>
      </c>
      <c r="F417" s="42" t="s">
        <v>1122</v>
      </c>
      <c r="G417" s="18">
        <v>505</v>
      </c>
      <c r="H417" s="43" t="s">
        <v>1238</v>
      </c>
      <c r="I417" s="26">
        <f>VLOOKUP(C417,'[1]语文面试成绩表 (排名)'!$E$4:$H$489,4,0)</f>
        <v>61.67</v>
      </c>
      <c r="J417" s="26">
        <f t="shared" si="7"/>
        <v>62.74</v>
      </c>
      <c r="K417" s="27">
        <v>41</v>
      </c>
      <c r="L417" s="27"/>
      <c r="M417" s="29"/>
    </row>
    <row r="418" spans="1:13" s="3" customFormat="1" ht="27" customHeight="1">
      <c r="A418" s="17">
        <v>414</v>
      </c>
      <c r="B418" s="15" t="s">
        <v>1239</v>
      </c>
      <c r="C418" s="15" t="s">
        <v>1240</v>
      </c>
      <c r="D418" s="15" t="s">
        <v>171</v>
      </c>
      <c r="E418" s="15" t="s">
        <v>26</v>
      </c>
      <c r="F418" s="15" t="s">
        <v>1122</v>
      </c>
      <c r="G418" s="15" t="s">
        <v>1201</v>
      </c>
      <c r="H418" s="16" t="s">
        <v>1241</v>
      </c>
      <c r="I418" s="26">
        <f>VLOOKUP(C418,'[1]语文面试成绩表 (排名)'!$E$4:$H$489,4,0)</f>
        <v>65.33</v>
      </c>
      <c r="J418" s="26">
        <f t="shared" si="7"/>
        <v>62.335</v>
      </c>
      <c r="K418" s="27">
        <v>42</v>
      </c>
      <c r="L418" s="27"/>
      <c r="M418" s="29"/>
    </row>
    <row r="419" spans="1:13" s="3" customFormat="1" ht="27" customHeight="1">
      <c r="A419" s="17">
        <v>415</v>
      </c>
      <c r="B419" s="42" t="s">
        <v>1242</v>
      </c>
      <c r="C419" s="42" t="s">
        <v>1243</v>
      </c>
      <c r="D419" s="42" t="s">
        <v>18</v>
      </c>
      <c r="E419" s="42" t="s">
        <v>26</v>
      </c>
      <c r="F419" s="42" t="s">
        <v>1122</v>
      </c>
      <c r="G419" s="18">
        <v>505</v>
      </c>
      <c r="H419" s="43" t="s">
        <v>1244</v>
      </c>
      <c r="I419" s="26">
        <f>VLOOKUP(C419,'[1]语文面试成绩表 (排名)'!$E$4:$H$489,4,0)</f>
        <v>60.33</v>
      </c>
      <c r="J419" s="26">
        <f t="shared" si="7"/>
        <v>61.26</v>
      </c>
      <c r="K419" s="27">
        <v>43</v>
      </c>
      <c r="L419" s="27"/>
      <c r="M419" s="29"/>
    </row>
    <row r="420" spans="1:13" s="3" customFormat="1" ht="27" customHeight="1">
      <c r="A420" s="17">
        <v>416</v>
      </c>
      <c r="B420" s="15" t="s">
        <v>1245</v>
      </c>
      <c r="C420" s="15" t="s">
        <v>1246</v>
      </c>
      <c r="D420" s="15" t="s">
        <v>171</v>
      </c>
      <c r="E420" s="15" t="s">
        <v>26</v>
      </c>
      <c r="F420" s="15" t="s">
        <v>1122</v>
      </c>
      <c r="G420" s="15" t="s">
        <v>1201</v>
      </c>
      <c r="H420" s="16" t="s">
        <v>1247</v>
      </c>
      <c r="I420" s="26">
        <f>VLOOKUP(C420,'[1]语文面试成绩表 (排名)'!$E$4:$H$489,4,0)</f>
        <v>53.67</v>
      </c>
      <c r="J420" s="26">
        <f t="shared" si="7"/>
        <v>56.81</v>
      </c>
      <c r="K420" s="27">
        <v>44</v>
      </c>
      <c r="L420" s="27"/>
      <c r="M420" s="29"/>
    </row>
    <row r="421" spans="1:13" s="3" customFormat="1" ht="27" customHeight="1">
      <c r="A421" s="17">
        <v>417</v>
      </c>
      <c r="B421" s="42" t="s">
        <v>1248</v>
      </c>
      <c r="C421" s="42" t="s">
        <v>1249</v>
      </c>
      <c r="D421" s="42" t="s">
        <v>171</v>
      </c>
      <c r="E421" s="42" t="s">
        <v>26</v>
      </c>
      <c r="F421" s="42" t="s">
        <v>1122</v>
      </c>
      <c r="G421" s="18">
        <v>505</v>
      </c>
      <c r="H421" s="43" t="s">
        <v>1250</v>
      </c>
      <c r="I421" s="26" t="str">
        <f>VLOOKUP(C421,'[1]语文面试成绩表 (排名)'!$E$4:$H$489,4,0)</f>
        <v>缺考</v>
      </c>
      <c r="J421" s="26">
        <v>0</v>
      </c>
      <c r="K421" s="27">
        <v>45</v>
      </c>
      <c r="L421" s="27"/>
      <c r="M421" s="29"/>
    </row>
    <row r="422" spans="1:13" s="3" customFormat="1" ht="27" customHeight="1">
      <c r="A422" s="17">
        <v>418</v>
      </c>
      <c r="B422" s="42" t="s">
        <v>1251</v>
      </c>
      <c r="C422" s="42" t="s">
        <v>1252</v>
      </c>
      <c r="D422" s="42" t="s">
        <v>171</v>
      </c>
      <c r="E422" s="42" t="s">
        <v>26</v>
      </c>
      <c r="F422" s="42" t="s">
        <v>1122</v>
      </c>
      <c r="G422" s="18">
        <v>505</v>
      </c>
      <c r="H422" s="43" t="s">
        <v>1253</v>
      </c>
      <c r="I422" s="26" t="str">
        <f>VLOOKUP(C422,'[1]语文面试成绩表 (排名)'!$E$4:$H$489,4,0)</f>
        <v>缺考</v>
      </c>
      <c r="J422" s="26">
        <v>0</v>
      </c>
      <c r="K422" s="27">
        <v>45</v>
      </c>
      <c r="L422" s="27"/>
      <c r="M422" s="29"/>
    </row>
    <row r="423" spans="1:13" s="3" customFormat="1" ht="27" customHeight="1">
      <c r="A423" s="17">
        <v>419</v>
      </c>
      <c r="B423" s="42" t="s">
        <v>1254</v>
      </c>
      <c r="C423" s="42" t="s">
        <v>1255</v>
      </c>
      <c r="D423" s="42" t="s">
        <v>18</v>
      </c>
      <c r="E423" s="42" t="s">
        <v>26</v>
      </c>
      <c r="F423" s="42" t="s">
        <v>1122</v>
      </c>
      <c r="G423" s="18">
        <v>505</v>
      </c>
      <c r="H423" s="43" t="s">
        <v>1256</v>
      </c>
      <c r="I423" s="26" t="str">
        <f>VLOOKUP(C423,'[1]语文面试成绩表 (排名)'!$E$4:$H$489,4,0)</f>
        <v>缺考</v>
      </c>
      <c r="J423" s="26">
        <v>0</v>
      </c>
      <c r="K423" s="27">
        <v>45</v>
      </c>
      <c r="L423" s="27"/>
      <c r="M423" s="29"/>
    </row>
    <row r="424" spans="1:13" s="3" customFormat="1" ht="27" customHeight="1">
      <c r="A424" s="17">
        <v>420</v>
      </c>
      <c r="B424" s="42" t="s">
        <v>1257</v>
      </c>
      <c r="C424" s="42" t="s">
        <v>1258</v>
      </c>
      <c r="D424" s="42" t="s">
        <v>18</v>
      </c>
      <c r="E424" s="42" t="s">
        <v>26</v>
      </c>
      <c r="F424" s="42" t="s">
        <v>1122</v>
      </c>
      <c r="G424" s="18">
        <v>505</v>
      </c>
      <c r="H424" s="43" t="s">
        <v>1259</v>
      </c>
      <c r="I424" s="26" t="str">
        <f>VLOOKUP(C424,'[1]语文面试成绩表 (排名)'!$E$4:$H$489,4,0)</f>
        <v>缺考</v>
      </c>
      <c r="J424" s="26">
        <v>0</v>
      </c>
      <c r="K424" s="27">
        <v>45</v>
      </c>
      <c r="L424" s="27"/>
      <c r="M424" s="29"/>
    </row>
    <row r="425" spans="1:13" s="3" customFormat="1" ht="27" customHeight="1">
      <c r="A425" s="17">
        <v>421</v>
      </c>
      <c r="B425" s="42" t="s">
        <v>1260</v>
      </c>
      <c r="C425" s="42" t="s">
        <v>1261</v>
      </c>
      <c r="D425" s="42" t="s">
        <v>171</v>
      </c>
      <c r="E425" s="42" t="s">
        <v>26</v>
      </c>
      <c r="F425" s="42" t="s">
        <v>1122</v>
      </c>
      <c r="G425" s="18">
        <v>505</v>
      </c>
      <c r="H425" s="43" t="s">
        <v>1262</v>
      </c>
      <c r="I425" s="26" t="str">
        <f>VLOOKUP(C425,'[1]语文面试成绩表 (排名)'!$E$4:$H$489,4,0)</f>
        <v>缺考</v>
      </c>
      <c r="J425" s="26">
        <v>0</v>
      </c>
      <c r="K425" s="27">
        <v>45</v>
      </c>
      <c r="L425" s="27"/>
      <c r="M425" s="29"/>
    </row>
    <row r="426" spans="1:13" s="3" customFormat="1" ht="27" customHeight="1">
      <c r="A426" s="17">
        <v>422</v>
      </c>
      <c r="B426" s="42" t="s">
        <v>1263</v>
      </c>
      <c r="C426" s="42" t="s">
        <v>1264</v>
      </c>
      <c r="D426" s="42" t="s">
        <v>171</v>
      </c>
      <c r="E426" s="42" t="s">
        <v>26</v>
      </c>
      <c r="F426" s="42" t="s">
        <v>1122</v>
      </c>
      <c r="G426" s="18">
        <v>505</v>
      </c>
      <c r="H426" s="43" t="s">
        <v>1265</v>
      </c>
      <c r="I426" s="26" t="str">
        <f>VLOOKUP(C426,'[1]语文面试成绩表 (排名)'!$E$4:$H$489,4,0)</f>
        <v>缺考</v>
      </c>
      <c r="J426" s="26">
        <v>0</v>
      </c>
      <c r="K426" s="27">
        <v>45</v>
      </c>
      <c r="L426" s="27"/>
      <c r="M426" s="29"/>
    </row>
    <row r="427" spans="1:13" s="3" customFormat="1" ht="27" customHeight="1">
      <c r="A427" s="17">
        <v>423</v>
      </c>
      <c r="B427" s="42" t="s">
        <v>1266</v>
      </c>
      <c r="C427" s="42" t="s">
        <v>1267</v>
      </c>
      <c r="D427" s="42" t="s">
        <v>171</v>
      </c>
      <c r="E427" s="42" t="s">
        <v>26</v>
      </c>
      <c r="F427" s="42" t="s">
        <v>1122</v>
      </c>
      <c r="G427" s="18">
        <v>505</v>
      </c>
      <c r="H427" s="43" t="s">
        <v>1268</v>
      </c>
      <c r="I427" s="26" t="str">
        <f>VLOOKUP(C427,'[1]语文面试成绩表 (排名)'!$E$4:$H$489,4,0)</f>
        <v>缺考</v>
      </c>
      <c r="J427" s="26">
        <v>0</v>
      </c>
      <c r="K427" s="27">
        <v>45</v>
      </c>
      <c r="L427" s="27"/>
      <c r="M427" s="29"/>
    </row>
    <row r="428" spans="1:13" s="3" customFormat="1" ht="27" customHeight="1">
      <c r="A428" s="17">
        <v>424</v>
      </c>
      <c r="B428" s="42" t="s">
        <v>1269</v>
      </c>
      <c r="C428" s="42" t="s">
        <v>1270</v>
      </c>
      <c r="D428" s="42" t="s">
        <v>171</v>
      </c>
      <c r="E428" s="42" t="s">
        <v>26</v>
      </c>
      <c r="F428" s="42" t="s">
        <v>1122</v>
      </c>
      <c r="G428" s="18">
        <v>505</v>
      </c>
      <c r="H428" s="43" t="s">
        <v>1271</v>
      </c>
      <c r="I428" s="26" t="str">
        <f>VLOOKUP(C428,'[1]语文面试成绩表 (排名)'!$E$4:$H$489,4,0)</f>
        <v>缺考</v>
      </c>
      <c r="J428" s="26">
        <v>0</v>
      </c>
      <c r="K428" s="27">
        <v>45</v>
      </c>
      <c r="L428" s="27"/>
      <c r="M428" s="29"/>
    </row>
    <row r="429" spans="1:13" s="3" customFormat="1" ht="27" customHeight="1">
      <c r="A429" s="17">
        <v>425</v>
      </c>
      <c r="B429" s="42" t="s">
        <v>1272</v>
      </c>
      <c r="C429" s="42" t="s">
        <v>1273</v>
      </c>
      <c r="D429" s="42" t="s">
        <v>171</v>
      </c>
      <c r="E429" s="42" t="s">
        <v>26</v>
      </c>
      <c r="F429" s="42" t="s">
        <v>1122</v>
      </c>
      <c r="G429" s="18">
        <v>505</v>
      </c>
      <c r="H429" s="43" t="s">
        <v>1274</v>
      </c>
      <c r="I429" s="26" t="str">
        <f>VLOOKUP(C429,'[1]语文面试成绩表 (排名)'!$E$4:$H$489,4,0)</f>
        <v>缺考</v>
      </c>
      <c r="J429" s="26">
        <v>0</v>
      </c>
      <c r="K429" s="27">
        <v>45</v>
      </c>
      <c r="L429" s="27"/>
      <c r="M429" s="29"/>
    </row>
    <row r="430" spans="1:13" s="3" customFormat="1" ht="27" customHeight="1">
      <c r="A430" s="17">
        <v>426</v>
      </c>
      <c r="B430" s="42" t="s">
        <v>1275</v>
      </c>
      <c r="C430" s="42" t="s">
        <v>1276</v>
      </c>
      <c r="D430" s="42" t="s">
        <v>171</v>
      </c>
      <c r="E430" s="42" t="s">
        <v>26</v>
      </c>
      <c r="F430" s="42" t="s">
        <v>1122</v>
      </c>
      <c r="G430" s="18">
        <v>505</v>
      </c>
      <c r="H430" s="43" t="s">
        <v>1277</v>
      </c>
      <c r="I430" s="26" t="str">
        <f>VLOOKUP(C430,'[1]语文面试成绩表 (排名)'!$E$4:$H$489,4,0)</f>
        <v>缺考</v>
      </c>
      <c r="J430" s="26">
        <v>0</v>
      </c>
      <c r="K430" s="27">
        <v>45</v>
      </c>
      <c r="L430" s="27"/>
      <c r="M430" s="29"/>
    </row>
    <row r="431" spans="1:13" s="3" customFormat="1" ht="27" customHeight="1">
      <c r="A431" s="17">
        <v>427</v>
      </c>
      <c r="B431" s="42" t="s">
        <v>1278</v>
      </c>
      <c r="C431" s="42" t="s">
        <v>1279</v>
      </c>
      <c r="D431" s="42" t="s">
        <v>18</v>
      </c>
      <c r="E431" s="42" t="s">
        <v>26</v>
      </c>
      <c r="F431" s="42" t="s">
        <v>1280</v>
      </c>
      <c r="G431" s="18">
        <v>507</v>
      </c>
      <c r="H431" s="43" t="s">
        <v>1281</v>
      </c>
      <c r="I431" s="26">
        <f>VLOOKUP(C431,'[1]语文面试成绩表 (排名)'!$E$4:$H$489,4,0)</f>
        <v>80.83333333333333</v>
      </c>
      <c r="J431" s="26">
        <f aca="true" t="shared" si="8" ref="J431:J455">H431/2+I431/2</f>
        <v>79.55166666666666</v>
      </c>
      <c r="K431" s="27">
        <v>1</v>
      </c>
      <c r="L431" s="28" t="s">
        <v>22</v>
      </c>
      <c r="M431" s="29"/>
    </row>
    <row r="432" spans="1:13" s="3" customFormat="1" ht="27" customHeight="1">
      <c r="A432" s="17">
        <v>428</v>
      </c>
      <c r="B432" s="42" t="s">
        <v>1282</v>
      </c>
      <c r="C432" s="42" t="s">
        <v>1283</v>
      </c>
      <c r="D432" s="42" t="s">
        <v>18</v>
      </c>
      <c r="E432" s="42" t="s">
        <v>26</v>
      </c>
      <c r="F432" s="42" t="s">
        <v>1280</v>
      </c>
      <c r="G432" s="18">
        <v>507</v>
      </c>
      <c r="H432" s="43" t="s">
        <v>1284</v>
      </c>
      <c r="I432" s="26">
        <f>VLOOKUP(C432,'[1]语文面试成绩表 (排名)'!$E$4:$H$489,4,0)</f>
        <v>83.66666666666667</v>
      </c>
      <c r="J432" s="26">
        <f t="shared" si="8"/>
        <v>78.65833333333333</v>
      </c>
      <c r="K432" s="27">
        <v>2</v>
      </c>
      <c r="L432" s="28" t="s">
        <v>22</v>
      </c>
      <c r="M432" s="29"/>
    </row>
    <row r="433" spans="1:13" s="3" customFormat="1" ht="27" customHeight="1">
      <c r="A433" s="17">
        <v>429</v>
      </c>
      <c r="B433" s="42" t="s">
        <v>1285</v>
      </c>
      <c r="C433" s="42" t="s">
        <v>1286</v>
      </c>
      <c r="D433" s="42" t="s">
        <v>171</v>
      </c>
      <c r="E433" s="42" t="s">
        <v>26</v>
      </c>
      <c r="F433" s="42" t="s">
        <v>1280</v>
      </c>
      <c r="G433" s="18">
        <v>507</v>
      </c>
      <c r="H433" s="43" t="s">
        <v>1287</v>
      </c>
      <c r="I433" s="26">
        <f>VLOOKUP(C433,'[1]语文面试成绩表 (排名)'!$E$4:$H$489,4,0)</f>
        <v>80</v>
      </c>
      <c r="J433" s="26">
        <f t="shared" si="8"/>
        <v>78.505</v>
      </c>
      <c r="K433" s="27">
        <v>3</v>
      </c>
      <c r="L433" s="28" t="s">
        <v>22</v>
      </c>
      <c r="M433" s="29"/>
    </row>
    <row r="434" spans="1:13" s="3" customFormat="1" ht="27" customHeight="1">
      <c r="A434" s="17">
        <v>430</v>
      </c>
      <c r="B434" s="42" t="s">
        <v>1288</v>
      </c>
      <c r="C434" s="42" t="s">
        <v>1289</v>
      </c>
      <c r="D434" s="42" t="s">
        <v>18</v>
      </c>
      <c r="E434" s="42" t="s">
        <v>26</v>
      </c>
      <c r="F434" s="42" t="s">
        <v>1280</v>
      </c>
      <c r="G434" s="18">
        <v>507</v>
      </c>
      <c r="H434" s="43" t="s">
        <v>777</v>
      </c>
      <c r="I434" s="26">
        <f>VLOOKUP(C434,'[1]语文面试成绩表 (排名)'!$E$4:$H$489,4,0)</f>
        <v>80</v>
      </c>
      <c r="J434" s="26">
        <f t="shared" si="8"/>
        <v>78.24000000000001</v>
      </c>
      <c r="K434" s="27">
        <v>4</v>
      </c>
      <c r="L434" s="28" t="s">
        <v>22</v>
      </c>
      <c r="M434" s="29"/>
    </row>
    <row r="435" spans="1:13" s="3" customFormat="1" ht="27" customHeight="1">
      <c r="A435" s="17">
        <v>431</v>
      </c>
      <c r="B435" s="42" t="s">
        <v>1290</v>
      </c>
      <c r="C435" s="42" t="s">
        <v>1291</v>
      </c>
      <c r="D435" s="42" t="s">
        <v>18</v>
      </c>
      <c r="E435" s="42" t="s">
        <v>26</v>
      </c>
      <c r="F435" s="42" t="s">
        <v>1280</v>
      </c>
      <c r="G435" s="18">
        <v>507</v>
      </c>
      <c r="H435" s="43" t="s">
        <v>1292</v>
      </c>
      <c r="I435" s="26">
        <f>VLOOKUP(C435,'[1]语文面试成绩表 (排名)'!$E$4:$H$489,4,0)</f>
        <v>85.33333333333333</v>
      </c>
      <c r="J435" s="26">
        <f t="shared" si="8"/>
        <v>78.19166666666666</v>
      </c>
      <c r="K435" s="27">
        <v>5</v>
      </c>
      <c r="L435" s="28" t="s">
        <v>22</v>
      </c>
      <c r="M435" s="29"/>
    </row>
    <row r="436" spans="1:13" s="3" customFormat="1" ht="27" customHeight="1">
      <c r="A436" s="17">
        <v>432</v>
      </c>
      <c r="B436" s="42" t="s">
        <v>1293</v>
      </c>
      <c r="C436" s="42" t="s">
        <v>1294</v>
      </c>
      <c r="D436" s="42" t="s">
        <v>18</v>
      </c>
      <c r="E436" s="42" t="s">
        <v>26</v>
      </c>
      <c r="F436" s="42" t="s">
        <v>1280</v>
      </c>
      <c r="G436" s="18">
        <v>507</v>
      </c>
      <c r="H436" s="43" t="s">
        <v>841</v>
      </c>
      <c r="I436" s="26">
        <f>VLOOKUP(C436,'[1]语文面试成绩表 (排名)'!$E$4:$H$489,4,0)</f>
        <v>79.33333333333333</v>
      </c>
      <c r="J436" s="26">
        <f t="shared" si="8"/>
        <v>78.18666666666667</v>
      </c>
      <c r="K436" s="27">
        <v>6</v>
      </c>
      <c r="L436" s="28" t="s">
        <v>22</v>
      </c>
      <c r="M436" s="29"/>
    </row>
    <row r="437" spans="1:13" s="3" customFormat="1" ht="27" customHeight="1">
      <c r="A437" s="17">
        <v>433</v>
      </c>
      <c r="B437" s="42" t="s">
        <v>1295</v>
      </c>
      <c r="C437" s="42" t="s">
        <v>1296</v>
      </c>
      <c r="D437" s="42" t="s">
        <v>18</v>
      </c>
      <c r="E437" s="42" t="s">
        <v>26</v>
      </c>
      <c r="F437" s="42" t="s">
        <v>1280</v>
      </c>
      <c r="G437" s="18">
        <v>507</v>
      </c>
      <c r="H437" s="43" t="s">
        <v>1297</v>
      </c>
      <c r="I437" s="26">
        <f>VLOOKUP(C437,'[1]语文面试成绩表 (排名)'!$E$4:$H$489,4,0)</f>
        <v>82.66666666666667</v>
      </c>
      <c r="J437" s="26">
        <f t="shared" si="8"/>
        <v>77.78333333333333</v>
      </c>
      <c r="K437" s="27">
        <v>7</v>
      </c>
      <c r="L437" s="28" t="s">
        <v>22</v>
      </c>
      <c r="M437" s="29"/>
    </row>
    <row r="438" spans="1:13" s="3" customFormat="1" ht="27" customHeight="1">
      <c r="A438" s="17">
        <v>434</v>
      </c>
      <c r="B438" s="42" t="s">
        <v>1298</v>
      </c>
      <c r="C438" s="42" t="s">
        <v>1299</v>
      </c>
      <c r="D438" s="42" t="s">
        <v>171</v>
      </c>
      <c r="E438" s="42" t="s">
        <v>26</v>
      </c>
      <c r="F438" s="42" t="s">
        <v>1280</v>
      </c>
      <c r="G438" s="18">
        <v>507</v>
      </c>
      <c r="H438" s="43" t="s">
        <v>1300</v>
      </c>
      <c r="I438" s="26">
        <f>VLOOKUP(C438,'[1]语文面试成绩表 (排名)'!$E$4:$H$489,4,0)</f>
        <v>77.16666666666667</v>
      </c>
      <c r="J438" s="26">
        <f t="shared" si="8"/>
        <v>77.07333333333334</v>
      </c>
      <c r="K438" s="27">
        <v>8</v>
      </c>
      <c r="L438" s="28" t="s">
        <v>22</v>
      </c>
      <c r="M438" s="29"/>
    </row>
    <row r="439" spans="1:13" s="3" customFormat="1" ht="27" customHeight="1">
      <c r="A439" s="17">
        <v>435</v>
      </c>
      <c r="B439" s="42" t="s">
        <v>1301</v>
      </c>
      <c r="C439" s="42" t="s">
        <v>1302</v>
      </c>
      <c r="D439" s="42" t="s">
        <v>18</v>
      </c>
      <c r="E439" s="42" t="s">
        <v>26</v>
      </c>
      <c r="F439" s="42" t="s">
        <v>1280</v>
      </c>
      <c r="G439" s="18">
        <v>507</v>
      </c>
      <c r="H439" s="43" t="s">
        <v>1303</v>
      </c>
      <c r="I439" s="26">
        <f>VLOOKUP(C439,'[1]语文面试成绩表 (排名)'!$E$4:$H$489,4,0)</f>
        <v>76.83333333333333</v>
      </c>
      <c r="J439" s="26">
        <f t="shared" si="8"/>
        <v>76.66666666666666</v>
      </c>
      <c r="K439" s="27">
        <v>9</v>
      </c>
      <c r="L439" s="28" t="s">
        <v>22</v>
      </c>
      <c r="M439" s="29"/>
    </row>
    <row r="440" spans="1:13" s="3" customFormat="1" ht="27" customHeight="1">
      <c r="A440" s="17">
        <v>436</v>
      </c>
      <c r="B440" s="42" t="s">
        <v>1304</v>
      </c>
      <c r="C440" s="42" t="s">
        <v>1305</v>
      </c>
      <c r="D440" s="42" t="s">
        <v>171</v>
      </c>
      <c r="E440" s="42" t="s">
        <v>26</v>
      </c>
      <c r="F440" s="42" t="s">
        <v>1280</v>
      </c>
      <c r="G440" s="18">
        <v>507</v>
      </c>
      <c r="H440" s="43" t="s">
        <v>1306</v>
      </c>
      <c r="I440" s="26">
        <f>VLOOKUP(C440,'[1]语文面试成绩表 (排名)'!$E$4:$H$489,4,0)</f>
        <v>76</v>
      </c>
      <c r="J440" s="26">
        <f t="shared" si="8"/>
        <v>76.66499999999999</v>
      </c>
      <c r="K440" s="27">
        <v>10</v>
      </c>
      <c r="L440" s="28" t="s">
        <v>22</v>
      </c>
      <c r="M440" s="29"/>
    </row>
    <row r="441" spans="1:13" s="3" customFormat="1" ht="27" customHeight="1">
      <c r="A441" s="17">
        <v>437</v>
      </c>
      <c r="B441" s="42" t="s">
        <v>1307</v>
      </c>
      <c r="C441" s="42" t="s">
        <v>1308</v>
      </c>
      <c r="D441" s="42" t="s">
        <v>18</v>
      </c>
      <c r="E441" s="42" t="s">
        <v>26</v>
      </c>
      <c r="F441" s="42" t="s">
        <v>1280</v>
      </c>
      <c r="G441" s="18">
        <v>507</v>
      </c>
      <c r="H441" s="43" t="s">
        <v>1309</v>
      </c>
      <c r="I441" s="26">
        <f>VLOOKUP(C441,'[1]语文面试成绩表 (排名)'!$E$4:$H$489,4,0)</f>
        <v>80.16666666666667</v>
      </c>
      <c r="J441" s="26">
        <f t="shared" si="8"/>
        <v>76.23833333333334</v>
      </c>
      <c r="K441" s="27">
        <v>11</v>
      </c>
      <c r="L441" s="28" t="s">
        <v>22</v>
      </c>
      <c r="M441" s="29"/>
    </row>
    <row r="442" spans="1:13" s="3" customFormat="1" ht="27" customHeight="1">
      <c r="A442" s="17">
        <v>438</v>
      </c>
      <c r="B442" s="42" t="s">
        <v>1310</v>
      </c>
      <c r="C442" s="42" t="s">
        <v>1311</v>
      </c>
      <c r="D442" s="42" t="s">
        <v>18</v>
      </c>
      <c r="E442" s="42" t="s">
        <v>26</v>
      </c>
      <c r="F442" s="42" t="s">
        <v>1280</v>
      </c>
      <c r="G442" s="18">
        <v>507</v>
      </c>
      <c r="H442" s="43" t="s">
        <v>396</v>
      </c>
      <c r="I442" s="26">
        <f>VLOOKUP(C442,'[1]语文面试成绩表 (排名)'!$E$4:$H$489,4,0)</f>
        <v>78.5</v>
      </c>
      <c r="J442" s="26">
        <f t="shared" si="8"/>
        <v>75.1</v>
      </c>
      <c r="K442" s="27">
        <v>12</v>
      </c>
      <c r="L442" s="28" t="s">
        <v>22</v>
      </c>
      <c r="M442" s="29"/>
    </row>
    <row r="443" spans="1:13" s="3" customFormat="1" ht="27" customHeight="1">
      <c r="A443" s="17">
        <v>439</v>
      </c>
      <c r="B443" s="42" t="s">
        <v>1312</v>
      </c>
      <c r="C443" s="42" t="s">
        <v>1313</v>
      </c>
      <c r="D443" s="42" t="s">
        <v>18</v>
      </c>
      <c r="E443" s="42" t="s">
        <v>26</v>
      </c>
      <c r="F443" s="42" t="s">
        <v>1280</v>
      </c>
      <c r="G443" s="18">
        <v>507</v>
      </c>
      <c r="H443" s="43" t="s">
        <v>1314</v>
      </c>
      <c r="I443" s="26">
        <f>VLOOKUP(C443,'[1]语文面试成绩表 (排名)'!$E$4:$H$489,4,0)</f>
        <v>82.16666666666667</v>
      </c>
      <c r="J443" s="26">
        <f t="shared" si="8"/>
        <v>74.36333333333334</v>
      </c>
      <c r="K443" s="27">
        <v>13</v>
      </c>
      <c r="L443" s="28" t="s">
        <v>22</v>
      </c>
      <c r="M443" s="29"/>
    </row>
    <row r="444" spans="1:13" s="3" customFormat="1" ht="27" customHeight="1">
      <c r="A444" s="17">
        <v>440</v>
      </c>
      <c r="B444" s="42" t="s">
        <v>1315</v>
      </c>
      <c r="C444" s="42" t="s">
        <v>1316</v>
      </c>
      <c r="D444" s="42" t="s">
        <v>18</v>
      </c>
      <c r="E444" s="42" t="s">
        <v>26</v>
      </c>
      <c r="F444" s="42" t="s">
        <v>1280</v>
      </c>
      <c r="G444" s="18">
        <v>507</v>
      </c>
      <c r="H444" s="43" t="s">
        <v>1317</v>
      </c>
      <c r="I444" s="26">
        <f>VLOOKUP(C444,'[1]语文面试成绩表 (排名)'!$E$4:$H$489,4,0)</f>
        <v>82.83333333333333</v>
      </c>
      <c r="J444" s="26">
        <f t="shared" si="8"/>
        <v>74.01166666666666</v>
      </c>
      <c r="K444" s="27">
        <v>14</v>
      </c>
      <c r="L444" s="28" t="s">
        <v>22</v>
      </c>
      <c r="M444" s="29"/>
    </row>
    <row r="445" spans="1:13" s="3" customFormat="1" ht="27" customHeight="1">
      <c r="A445" s="17">
        <v>441</v>
      </c>
      <c r="B445" s="42" t="s">
        <v>1318</v>
      </c>
      <c r="C445" s="42" t="s">
        <v>1319</v>
      </c>
      <c r="D445" s="42" t="s">
        <v>171</v>
      </c>
      <c r="E445" s="42" t="s">
        <v>26</v>
      </c>
      <c r="F445" s="42" t="s">
        <v>1280</v>
      </c>
      <c r="G445" s="18">
        <v>507</v>
      </c>
      <c r="H445" s="43" t="s">
        <v>1320</v>
      </c>
      <c r="I445" s="26">
        <f>VLOOKUP(C445,'[1]语文面试成绩表 (排名)'!$E$4:$H$489,4,0)</f>
        <v>82.5</v>
      </c>
      <c r="J445" s="26">
        <f t="shared" si="8"/>
        <v>73.985</v>
      </c>
      <c r="K445" s="27">
        <v>15</v>
      </c>
      <c r="L445" s="28" t="s">
        <v>22</v>
      </c>
      <c r="M445" s="29"/>
    </row>
    <row r="446" spans="1:13" s="3" customFormat="1" ht="27" customHeight="1">
      <c r="A446" s="17">
        <v>442</v>
      </c>
      <c r="B446" s="42" t="s">
        <v>1321</v>
      </c>
      <c r="C446" s="42" t="s">
        <v>1322</v>
      </c>
      <c r="D446" s="42" t="s">
        <v>18</v>
      </c>
      <c r="E446" s="42" t="s">
        <v>26</v>
      </c>
      <c r="F446" s="42" t="s">
        <v>1280</v>
      </c>
      <c r="G446" s="18">
        <v>507</v>
      </c>
      <c r="H446" s="43" t="s">
        <v>1323</v>
      </c>
      <c r="I446" s="26">
        <f>VLOOKUP(C446,'[1]语文面试成绩表 (排名)'!$E$4:$H$489,4,0)</f>
        <v>80.33333333333333</v>
      </c>
      <c r="J446" s="26">
        <f t="shared" si="8"/>
        <v>73.86166666666666</v>
      </c>
      <c r="K446" s="27">
        <v>16</v>
      </c>
      <c r="L446" s="27"/>
      <c r="M446" s="29"/>
    </row>
    <row r="447" spans="1:13" s="3" customFormat="1" ht="27" customHeight="1">
      <c r="A447" s="17">
        <v>443</v>
      </c>
      <c r="B447" s="42" t="s">
        <v>1324</v>
      </c>
      <c r="C447" s="42" t="s">
        <v>1325</v>
      </c>
      <c r="D447" s="42" t="s">
        <v>171</v>
      </c>
      <c r="E447" s="42" t="s">
        <v>26</v>
      </c>
      <c r="F447" s="42" t="s">
        <v>1280</v>
      </c>
      <c r="G447" s="18">
        <v>507</v>
      </c>
      <c r="H447" s="43" t="s">
        <v>1326</v>
      </c>
      <c r="I447" s="26">
        <f>VLOOKUP(C447,'[1]语文面试成绩表 (排名)'!$E$4:$H$489,4,0)</f>
        <v>77.83333333333333</v>
      </c>
      <c r="J447" s="26">
        <f t="shared" si="8"/>
        <v>73.55666666666667</v>
      </c>
      <c r="K447" s="27">
        <v>17</v>
      </c>
      <c r="L447" s="27"/>
      <c r="M447" s="29"/>
    </row>
    <row r="448" spans="1:13" s="3" customFormat="1" ht="27" customHeight="1">
      <c r="A448" s="17">
        <v>444</v>
      </c>
      <c r="B448" s="42" t="s">
        <v>1327</v>
      </c>
      <c r="C448" s="42" t="s">
        <v>1328</v>
      </c>
      <c r="D448" s="42" t="s">
        <v>171</v>
      </c>
      <c r="E448" s="42" t="s">
        <v>26</v>
      </c>
      <c r="F448" s="42" t="s">
        <v>1280</v>
      </c>
      <c r="G448" s="18">
        <v>507</v>
      </c>
      <c r="H448" s="43" t="s">
        <v>1329</v>
      </c>
      <c r="I448" s="26">
        <f>VLOOKUP(C448,'[1]语文面试成绩表 (排名)'!$E$4:$H$489,4,0)</f>
        <v>81.33333333333333</v>
      </c>
      <c r="J448" s="26">
        <f t="shared" si="8"/>
        <v>72.93166666666667</v>
      </c>
      <c r="K448" s="27">
        <v>18</v>
      </c>
      <c r="L448" s="27"/>
      <c r="M448" s="29"/>
    </row>
    <row r="449" spans="1:13" s="3" customFormat="1" ht="27" customHeight="1">
      <c r="A449" s="17">
        <v>445</v>
      </c>
      <c r="B449" s="42" t="s">
        <v>1330</v>
      </c>
      <c r="C449" s="42" t="s">
        <v>1331</v>
      </c>
      <c r="D449" s="42" t="s">
        <v>18</v>
      </c>
      <c r="E449" s="42" t="s">
        <v>26</v>
      </c>
      <c r="F449" s="42" t="s">
        <v>1280</v>
      </c>
      <c r="G449" s="18">
        <v>507</v>
      </c>
      <c r="H449" s="43" t="s">
        <v>1332</v>
      </c>
      <c r="I449" s="26">
        <f>VLOOKUP(C449,'[1]语文面试成绩表 (排名)'!$E$4:$H$489,4,0)</f>
        <v>80.33333333333333</v>
      </c>
      <c r="J449" s="26">
        <f t="shared" si="8"/>
        <v>72.92666666666666</v>
      </c>
      <c r="K449" s="27">
        <v>19</v>
      </c>
      <c r="L449" s="27"/>
      <c r="M449" s="29"/>
    </row>
    <row r="450" spans="1:13" s="3" customFormat="1" ht="27" customHeight="1">
      <c r="A450" s="17">
        <v>446</v>
      </c>
      <c r="B450" s="42" t="s">
        <v>1333</v>
      </c>
      <c r="C450" s="42" t="s">
        <v>1334</v>
      </c>
      <c r="D450" s="42" t="s">
        <v>171</v>
      </c>
      <c r="E450" s="42" t="s">
        <v>26</v>
      </c>
      <c r="F450" s="42" t="s">
        <v>1280</v>
      </c>
      <c r="G450" s="18">
        <v>507</v>
      </c>
      <c r="H450" s="43" t="s">
        <v>1335</v>
      </c>
      <c r="I450" s="26">
        <f>VLOOKUP(C450,'[1]语文面试成绩表 (排名)'!$E$4:$H$489,4,0)</f>
        <v>79.16666666666667</v>
      </c>
      <c r="J450" s="26">
        <f t="shared" si="8"/>
        <v>72.63833333333334</v>
      </c>
      <c r="K450" s="27">
        <v>20</v>
      </c>
      <c r="L450" s="27"/>
      <c r="M450" s="29"/>
    </row>
    <row r="451" spans="1:13" s="3" customFormat="1" ht="27" customHeight="1">
      <c r="A451" s="17">
        <v>447</v>
      </c>
      <c r="B451" s="42" t="s">
        <v>1336</v>
      </c>
      <c r="C451" s="42" t="s">
        <v>1337</v>
      </c>
      <c r="D451" s="42" t="s">
        <v>171</v>
      </c>
      <c r="E451" s="42" t="s">
        <v>26</v>
      </c>
      <c r="F451" s="42" t="s">
        <v>1280</v>
      </c>
      <c r="G451" s="18">
        <v>507</v>
      </c>
      <c r="H451" s="43" t="s">
        <v>1338</v>
      </c>
      <c r="I451" s="26">
        <f>VLOOKUP(C451,'[1]语文面试成绩表 (排名)'!$E$4:$H$489,4,0)</f>
        <v>77.16666666666667</v>
      </c>
      <c r="J451" s="26">
        <f t="shared" si="8"/>
        <v>72.06333333333333</v>
      </c>
      <c r="K451" s="27">
        <v>21</v>
      </c>
      <c r="L451" s="27"/>
      <c r="M451" s="29"/>
    </row>
    <row r="452" spans="1:13" s="3" customFormat="1" ht="27" customHeight="1">
      <c r="A452" s="17">
        <v>448</v>
      </c>
      <c r="B452" s="42" t="s">
        <v>1339</v>
      </c>
      <c r="C452" s="42" t="s">
        <v>1340</v>
      </c>
      <c r="D452" s="42" t="s">
        <v>18</v>
      </c>
      <c r="E452" s="42" t="s">
        <v>26</v>
      </c>
      <c r="F452" s="42" t="s">
        <v>1280</v>
      </c>
      <c r="G452" s="18">
        <v>507</v>
      </c>
      <c r="H452" s="43" t="s">
        <v>1341</v>
      </c>
      <c r="I452" s="26">
        <f>VLOOKUP(C452,'[1]语文面试成绩表 (排名)'!$E$4:$H$489,4,0)</f>
        <v>81.33</v>
      </c>
      <c r="J452" s="26">
        <f t="shared" si="8"/>
        <v>71.38499999999999</v>
      </c>
      <c r="K452" s="27">
        <v>22</v>
      </c>
      <c r="L452" s="27"/>
      <c r="M452" s="29"/>
    </row>
    <row r="453" spans="1:13" s="3" customFormat="1" ht="27" customHeight="1">
      <c r="A453" s="17">
        <v>449</v>
      </c>
      <c r="B453" s="42" t="s">
        <v>1342</v>
      </c>
      <c r="C453" s="42" t="s">
        <v>1343</v>
      </c>
      <c r="D453" s="42" t="s">
        <v>171</v>
      </c>
      <c r="E453" s="42" t="s">
        <v>26</v>
      </c>
      <c r="F453" s="42" t="s">
        <v>1280</v>
      </c>
      <c r="G453" s="18">
        <v>507</v>
      </c>
      <c r="H453" s="43" t="s">
        <v>1344</v>
      </c>
      <c r="I453" s="26">
        <f>VLOOKUP(C453,'[1]语文面试成绩表 (排名)'!$E$4:$H$489,4,0)</f>
        <v>80</v>
      </c>
      <c r="J453" s="26">
        <f t="shared" si="8"/>
        <v>70.405</v>
      </c>
      <c r="K453" s="27">
        <v>23</v>
      </c>
      <c r="L453" s="27"/>
      <c r="M453" s="29"/>
    </row>
    <row r="454" spans="1:13" s="3" customFormat="1" ht="27" customHeight="1">
      <c r="A454" s="17">
        <v>450</v>
      </c>
      <c r="B454" s="42" t="s">
        <v>1345</v>
      </c>
      <c r="C454" s="42" t="s">
        <v>1346</v>
      </c>
      <c r="D454" s="42" t="s">
        <v>171</v>
      </c>
      <c r="E454" s="42" t="s">
        <v>26</v>
      </c>
      <c r="F454" s="42" t="s">
        <v>1280</v>
      </c>
      <c r="G454" s="18">
        <v>507</v>
      </c>
      <c r="H454" s="43" t="s">
        <v>1347</v>
      </c>
      <c r="I454" s="26">
        <f>VLOOKUP(C454,'[1]语文面试成绩表 (排名)'!$E$4:$H$489,4,0)</f>
        <v>75</v>
      </c>
      <c r="J454" s="26">
        <f t="shared" si="8"/>
        <v>68.58</v>
      </c>
      <c r="K454" s="27">
        <v>24</v>
      </c>
      <c r="L454" s="27"/>
      <c r="M454" s="29"/>
    </row>
    <row r="455" spans="1:13" s="3" customFormat="1" ht="27" customHeight="1">
      <c r="A455" s="17">
        <v>451</v>
      </c>
      <c r="B455" s="42" t="s">
        <v>1348</v>
      </c>
      <c r="C455" s="42" t="s">
        <v>1349</v>
      </c>
      <c r="D455" s="42" t="s">
        <v>171</v>
      </c>
      <c r="E455" s="42" t="s">
        <v>26</v>
      </c>
      <c r="F455" s="42" t="s">
        <v>1280</v>
      </c>
      <c r="G455" s="18">
        <v>507</v>
      </c>
      <c r="H455" s="43" t="s">
        <v>1350</v>
      </c>
      <c r="I455" s="26">
        <f>VLOOKUP(C455,'[1]语文面试成绩表 (排名)'!$E$4:$H$489,4,0)</f>
        <v>77.16666666666667</v>
      </c>
      <c r="J455" s="26">
        <f t="shared" si="8"/>
        <v>67.82333333333334</v>
      </c>
      <c r="K455" s="27">
        <v>25</v>
      </c>
      <c r="L455" s="27"/>
      <c r="M455" s="29"/>
    </row>
    <row r="456" spans="1:13" s="3" customFormat="1" ht="27" customHeight="1">
      <c r="A456" s="17">
        <v>452</v>
      </c>
      <c r="B456" s="42" t="s">
        <v>1351</v>
      </c>
      <c r="C456" s="42" t="s">
        <v>1352</v>
      </c>
      <c r="D456" s="42" t="s">
        <v>18</v>
      </c>
      <c r="E456" s="42" t="s">
        <v>26</v>
      </c>
      <c r="F456" s="42" t="s">
        <v>1280</v>
      </c>
      <c r="G456" s="18">
        <v>507</v>
      </c>
      <c r="H456" s="43" t="s">
        <v>1353</v>
      </c>
      <c r="I456" s="26" t="str">
        <f>VLOOKUP(C456,'[1]语文面试成绩表 (排名)'!$E$4:$H$489,4,0)</f>
        <v>缺考</v>
      </c>
      <c r="J456" s="26">
        <v>0</v>
      </c>
      <c r="K456" s="27">
        <v>26</v>
      </c>
      <c r="L456" s="27"/>
      <c r="M456" s="29"/>
    </row>
    <row r="457" spans="1:13" s="3" customFormat="1" ht="27" customHeight="1">
      <c r="A457" s="17">
        <v>453</v>
      </c>
      <c r="B457" s="42" t="s">
        <v>1354</v>
      </c>
      <c r="C457" s="42" t="s">
        <v>1355</v>
      </c>
      <c r="D457" s="42" t="s">
        <v>18</v>
      </c>
      <c r="E457" s="42" t="s">
        <v>26</v>
      </c>
      <c r="F457" s="42" t="s">
        <v>1356</v>
      </c>
      <c r="G457" s="18">
        <v>508</v>
      </c>
      <c r="H457" s="43" t="s">
        <v>1357</v>
      </c>
      <c r="I457" s="26">
        <f>VLOOKUP(C457,'[1]语文面试成绩表 (排名)'!$E$4:$H$489,4,0)</f>
        <v>86.16666666666667</v>
      </c>
      <c r="J457" s="26">
        <f aca="true" t="shared" si="9" ref="J457:J464">H457/2+I457/2</f>
        <v>83.39333333333335</v>
      </c>
      <c r="K457" s="27">
        <v>1</v>
      </c>
      <c r="L457" s="28" t="s">
        <v>22</v>
      </c>
      <c r="M457" s="29"/>
    </row>
    <row r="458" spans="1:13" s="3" customFormat="1" ht="27" customHeight="1">
      <c r="A458" s="17">
        <v>454</v>
      </c>
      <c r="B458" s="42" t="s">
        <v>1358</v>
      </c>
      <c r="C458" s="42" t="s">
        <v>1359</v>
      </c>
      <c r="D458" s="42" t="s">
        <v>18</v>
      </c>
      <c r="E458" s="42" t="s">
        <v>26</v>
      </c>
      <c r="F458" s="42" t="s">
        <v>1356</v>
      </c>
      <c r="G458" s="18">
        <v>508</v>
      </c>
      <c r="H458" s="43" t="s">
        <v>1360</v>
      </c>
      <c r="I458" s="26">
        <f>VLOOKUP(C458,'[1]语文面试成绩表 (排名)'!$E$4:$H$489,4,0)</f>
        <v>86.33333333333333</v>
      </c>
      <c r="J458" s="26">
        <f t="shared" si="9"/>
        <v>82.90666666666667</v>
      </c>
      <c r="K458" s="27">
        <v>2</v>
      </c>
      <c r="L458" s="28" t="s">
        <v>22</v>
      </c>
      <c r="M458" s="29"/>
    </row>
    <row r="459" spans="1:13" s="3" customFormat="1" ht="27" customHeight="1">
      <c r="A459" s="17">
        <v>455</v>
      </c>
      <c r="B459" s="42" t="s">
        <v>1361</v>
      </c>
      <c r="C459" s="42" t="s">
        <v>1362</v>
      </c>
      <c r="D459" s="42" t="s">
        <v>18</v>
      </c>
      <c r="E459" s="42" t="s">
        <v>26</v>
      </c>
      <c r="F459" s="42" t="s">
        <v>1356</v>
      </c>
      <c r="G459" s="18">
        <v>508</v>
      </c>
      <c r="H459" s="43" t="s">
        <v>1363</v>
      </c>
      <c r="I459" s="26">
        <f>VLOOKUP(C459,'[1]语文面试成绩表 (排名)'!$E$4:$H$489,4,0)</f>
        <v>82.33333333333333</v>
      </c>
      <c r="J459" s="26">
        <f t="shared" si="9"/>
        <v>81.17666666666666</v>
      </c>
      <c r="K459" s="27">
        <v>3</v>
      </c>
      <c r="L459" s="28" t="s">
        <v>22</v>
      </c>
      <c r="M459" s="29"/>
    </row>
    <row r="460" spans="1:13" s="3" customFormat="1" ht="27" customHeight="1">
      <c r="A460" s="17">
        <v>456</v>
      </c>
      <c r="B460" s="42" t="s">
        <v>1364</v>
      </c>
      <c r="C460" s="42" t="s">
        <v>1365</v>
      </c>
      <c r="D460" s="42" t="s">
        <v>18</v>
      </c>
      <c r="E460" s="42" t="s">
        <v>26</v>
      </c>
      <c r="F460" s="42" t="s">
        <v>1356</v>
      </c>
      <c r="G460" s="18">
        <v>508</v>
      </c>
      <c r="H460" s="43" t="s">
        <v>1366</v>
      </c>
      <c r="I460" s="26">
        <f>VLOOKUP(C460,'[1]语文面试成绩表 (排名)'!$E$4:$H$489,4,0)</f>
        <v>84</v>
      </c>
      <c r="J460" s="26">
        <f t="shared" si="9"/>
        <v>80.965</v>
      </c>
      <c r="K460" s="27">
        <v>4</v>
      </c>
      <c r="L460" s="27"/>
      <c r="M460" s="29"/>
    </row>
    <row r="461" spans="1:13" s="3" customFormat="1" ht="27" customHeight="1">
      <c r="A461" s="17">
        <v>457</v>
      </c>
      <c r="B461" s="42" t="s">
        <v>1367</v>
      </c>
      <c r="C461" s="42" t="s">
        <v>1368</v>
      </c>
      <c r="D461" s="42" t="s">
        <v>18</v>
      </c>
      <c r="E461" s="42" t="s">
        <v>26</v>
      </c>
      <c r="F461" s="42" t="s">
        <v>1356</v>
      </c>
      <c r="G461" s="18">
        <v>508</v>
      </c>
      <c r="H461" s="43" t="s">
        <v>1369</v>
      </c>
      <c r="I461" s="26">
        <f>VLOOKUP(C461,'[1]语文面试成绩表 (排名)'!$E$4:$H$489,4,0)</f>
        <v>82.66666666666667</v>
      </c>
      <c r="J461" s="26">
        <f t="shared" si="9"/>
        <v>80.15833333333333</v>
      </c>
      <c r="K461" s="27">
        <v>5</v>
      </c>
      <c r="L461" s="27"/>
      <c r="M461" s="29"/>
    </row>
    <row r="462" spans="1:13" s="3" customFormat="1" ht="27" customHeight="1">
      <c r="A462" s="17">
        <v>458</v>
      </c>
      <c r="B462" s="42" t="s">
        <v>1370</v>
      </c>
      <c r="C462" s="42" t="s">
        <v>1371</v>
      </c>
      <c r="D462" s="42" t="s">
        <v>18</v>
      </c>
      <c r="E462" s="42" t="s">
        <v>26</v>
      </c>
      <c r="F462" s="42" t="s">
        <v>1356</v>
      </c>
      <c r="G462" s="18">
        <v>508</v>
      </c>
      <c r="H462" s="43" t="s">
        <v>1372</v>
      </c>
      <c r="I462" s="26">
        <f>VLOOKUP(C462,'[1]语文面试成绩表 (排名)'!$E$4:$H$489,4,0)</f>
        <v>84</v>
      </c>
      <c r="J462" s="26">
        <f t="shared" si="9"/>
        <v>79.36500000000001</v>
      </c>
      <c r="K462" s="27">
        <v>6</v>
      </c>
      <c r="L462" s="27"/>
      <c r="M462" s="29"/>
    </row>
    <row r="463" spans="1:13" s="3" customFormat="1" ht="27" customHeight="1">
      <c r="A463" s="17">
        <v>459</v>
      </c>
      <c r="B463" s="42" t="s">
        <v>1373</v>
      </c>
      <c r="C463" s="42" t="s">
        <v>1374</v>
      </c>
      <c r="D463" s="42" t="s">
        <v>171</v>
      </c>
      <c r="E463" s="42" t="s">
        <v>26</v>
      </c>
      <c r="F463" s="42" t="s">
        <v>1356</v>
      </c>
      <c r="G463" s="42" t="s">
        <v>1375</v>
      </c>
      <c r="H463" s="43" t="s">
        <v>1376</v>
      </c>
      <c r="I463" s="26">
        <f>VLOOKUP(C463,'[1]语文面试成绩表 (排名)'!$E$4:$H$489,4,0)</f>
        <v>79.33333333333333</v>
      </c>
      <c r="J463" s="26">
        <f t="shared" si="9"/>
        <v>76.79666666666667</v>
      </c>
      <c r="K463" s="27">
        <v>7</v>
      </c>
      <c r="L463" s="27"/>
      <c r="M463" s="29"/>
    </row>
    <row r="464" spans="1:13" s="3" customFormat="1" ht="27" customHeight="1">
      <c r="A464" s="17">
        <v>460</v>
      </c>
      <c r="B464" s="42" t="s">
        <v>1377</v>
      </c>
      <c r="C464" s="42" t="s">
        <v>1378</v>
      </c>
      <c r="D464" s="42" t="s">
        <v>18</v>
      </c>
      <c r="E464" s="42" t="s">
        <v>26</v>
      </c>
      <c r="F464" s="42" t="s">
        <v>1356</v>
      </c>
      <c r="G464" s="42" t="s">
        <v>1375</v>
      </c>
      <c r="H464" s="43" t="s">
        <v>1379</v>
      </c>
      <c r="I464" s="26">
        <f>VLOOKUP(C464,'[1]语文面试成绩表 (排名)'!$E$4:$H$489,4,0)</f>
        <v>81.83333333333333</v>
      </c>
      <c r="J464" s="26">
        <f t="shared" si="9"/>
        <v>75.81166666666667</v>
      </c>
      <c r="K464" s="27">
        <v>8</v>
      </c>
      <c r="L464" s="27"/>
      <c r="M464" s="29"/>
    </row>
    <row r="465" spans="1:13" s="3" customFormat="1" ht="27" customHeight="1">
      <c r="A465" s="17">
        <v>461</v>
      </c>
      <c r="B465" s="42" t="s">
        <v>1380</v>
      </c>
      <c r="C465" s="42" t="s">
        <v>1381</v>
      </c>
      <c r="D465" s="42" t="s">
        <v>18</v>
      </c>
      <c r="E465" s="42" t="s">
        <v>26</v>
      </c>
      <c r="F465" s="42" t="s">
        <v>1356</v>
      </c>
      <c r="G465" s="18">
        <v>508</v>
      </c>
      <c r="H465" s="43" t="s">
        <v>1382</v>
      </c>
      <c r="I465" s="26" t="str">
        <f>VLOOKUP(C465,'[1]语文面试成绩表 (排名)'!$E$4:$H$489,4,0)</f>
        <v>缺考</v>
      </c>
      <c r="J465" s="26">
        <v>0</v>
      </c>
      <c r="K465" s="27">
        <v>9</v>
      </c>
      <c r="L465" s="27"/>
      <c r="M465" s="29"/>
    </row>
    <row r="466" spans="1:13" s="3" customFormat="1" ht="27" customHeight="1">
      <c r="A466" s="17">
        <v>462</v>
      </c>
      <c r="B466" s="42" t="s">
        <v>1383</v>
      </c>
      <c r="C466" s="42" t="s">
        <v>1384</v>
      </c>
      <c r="D466" s="42" t="s">
        <v>18</v>
      </c>
      <c r="E466" s="42" t="s">
        <v>1385</v>
      </c>
      <c r="F466" s="42" t="s">
        <v>1386</v>
      </c>
      <c r="G466" s="18">
        <v>303</v>
      </c>
      <c r="H466" s="43" t="s">
        <v>1387</v>
      </c>
      <c r="I466" s="26">
        <f>VLOOKUP(C466,'[1]语文面试成绩表 (排名)'!$E$4:$H$489,4,0)</f>
        <v>85.83</v>
      </c>
      <c r="J466" s="26">
        <f aca="true" t="shared" si="10" ref="J466:J479">H466/2+I466/2</f>
        <v>82.55</v>
      </c>
      <c r="K466" s="27">
        <v>1</v>
      </c>
      <c r="L466" s="28" t="s">
        <v>22</v>
      </c>
      <c r="M466" s="29"/>
    </row>
    <row r="467" spans="1:13" s="3" customFormat="1" ht="27" customHeight="1">
      <c r="A467" s="17">
        <v>463</v>
      </c>
      <c r="B467" s="42" t="s">
        <v>1388</v>
      </c>
      <c r="C467" s="42" t="s">
        <v>1389</v>
      </c>
      <c r="D467" s="42" t="s">
        <v>18</v>
      </c>
      <c r="E467" s="42" t="s">
        <v>1385</v>
      </c>
      <c r="F467" s="42" t="s">
        <v>1386</v>
      </c>
      <c r="G467" s="18">
        <v>303</v>
      </c>
      <c r="H467" s="43" t="s">
        <v>1390</v>
      </c>
      <c r="I467" s="26">
        <f>VLOOKUP(C467,'[1]语文面试成绩表 (排名)'!$E$4:$H$489,4,0)</f>
        <v>86.83</v>
      </c>
      <c r="J467" s="26">
        <f t="shared" si="10"/>
        <v>80.515</v>
      </c>
      <c r="K467" s="27">
        <v>2</v>
      </c>
      <c r="L467" s="28" t="s">
        <v>22</v>
      </c>
      <c r="M467" s="29"/>
    </row>
    <row r="468" spans="1:13" s="3" customFormat="1" ht="27" customHeight="1">
      <c r="A468" s="17">
        <v>464</v>
      </c>
      <c r="B468" s="42" t="s">
        <v>1391</v>
      </c>
      <c r="C468" s="42" t="s">
        <v>1392</v>
      </c>
      <c r="D468" s="42" t="s">
        <v>18</v>
      </c>
      <c r="E468" s="42" t="s">
        <v>1385</v>
      </c>
      <c r="F468" s="42" t="s">
        <v>1386</v>
      </c>
      <c r="G468" s="18">
        <v>303</v>
      </c>
      <c r="H468" s="43" t="s">
        <v>1393</v>
      </c>
      <c r="I468" s="26">
        <f>VLOOKUP(C468,'[1]语文面试成绩表 (排名)'!$E$4:$H$489,4,0)</f>
        <v>83.5</v>
      </c>
      <c r="J468" s="26">
        <f t="shared" si="10"/>
        <v>79.5</v>
      </c>
      <c r="K468" s="27">
        <v>3</v>
      </c>
      <c r="L468" s="28" t="s">
        <v>22</v>
      </c>
      <c r="M468" s="29"/>
    </row>
    <row r="469" spans="1:13" s="3" customFormat="1" ht="27" customHeight="1">
      <c r="A469" s="17">
        <v>465</v>
      </c>
      <c r="B469" s="42" t="s">
        <v>1394</v>
      </c>
      <c r="C469" s="42" t="s">
        <v>1395</v>
      </c>
      <c r="D469" s="42" t="s">
        <v>18</v>
      </c>
      <c r="E469" s="42" t="s">
        <v>1385</v>
      </c>
      <c r="F469" s="42" t="s">
        <v>1386</v>
      </c>
      <c r="G469" s="18">
        <v>303</v>
      </c>
      <c r="H469" s="43" t="s">
        <v>1396</v>
      </c>
      <c r="I469" s="26">
        <f>VLOOKUP(C469,'[1]语文面试成绩表 (排名)'!$E$4:$H$489,4,0)</f>
        <v>85.17</v>
      </c>
      <c r="J469" s="26">
        <f t="shared" si="10"/>
        <v>76.595</v>
      </c>
      <c r="K469" s="27">
        <v>4</v>
      </c>
      <c r="L469" s="28" t="s">
        <v>22</v>
      </c>
      <c r="M469" s="29"/>
    </row>
    <row r="470" spans="1:13" s="3" customFormat="1" ht="27" customHeight="1">
      <c r="A470" s="17">
        <v>466</v>
      </c>
      <c r="B470" s="42" t="s">
        <v>1397</v>
      </c>
      <c r="C470" s="46" t="s">
        <v>1398</v>
      </c>
      <c r="D470" s="42" t="s">
        <v>18</v>
      </c>
      <c r="E470" s="42" t="s">
        <v>1385</v>
      </c>
      <c r="F470" s="42" t="s">
        <v>1386</v>
      </c>
      <c r="G470" s="18">
        <v>303</v>
      </c>
      <c r="H470" s="43" t="s">
        <v>354</v>
      </c>
      <c r="I470" s="26">
        <f>VLOOKUP(C470,'[1]语文面试成绩表 (排名)'!$E$4:$H$489,4,0)</f>
        <v>85.17</v>
      </c>
      <c r="J470" s="26">
        <f t="shared" si="10"/>
        <v>76.5</v>
      </c>
      <c r="K470" s="27">
        <v>5</v>
      </c>
      <c r="L470" s="37"/>
      <c r="M470" s="38"/>
    </row>
    <row r="471" spans="1:13" s="3" customFormat="1" ht="27" customHeight="1">
      <c r="A471" s="17">
        <v>467</v>
      </c>
      <c r="B471" s="42" t="s">
        <v>1399</v>
      </c>
      <c r="C471" s="42" t="s">
        <v>1400</v>
      </c>
      <c r="D471" s="42" t="s">
        <v>18</v>
      </c>
      <c r="E471" s="42" t="s">
        <v>1385</v>
      </c>
      <c r="F471" s="42" t="s">
        <v>1386</v>
      </c>
      <c r="G471" s="18">
        <v>303</v>
      </c>
      <c r="H471" s="43" t="s">
        <v>1401</v>
      </c>
      <c r="I471" s="26">
        <f>VLOOKUP(C471,'[1]语文面试成绩表 (排名)'!$E$4:$H$489,4,0)</f>
        <v>76</v>
      </c>
      <c r="J471" s="26">
        <f t="shared" si="10"/>
        <v>76.055</v>
      </c>
      <c r="K471" s="27">
        <v>6</v>
      </c>
      <c r="L471" s="27"/>
      <c r="M471" s="29"/>
    </row>
    <row r="472" spans="1:13" s="3" customFormat="1" ht="27" customHeight="1">
      <c r="A472" s="17">
        <v>468</v>
      </c>
      <c r="B472" s="42" t="s">
        <v>1402</v>
      </c>
      <c r="C472" s="42" t="s">
        <v>1403</v>
      </c>
      <c r="D472" s="42" t="s">
        <v>18</v>
      </c>
      <c r="E472" s="42" t="s">
        <v>1385</v>
      </c>
      <c r="F472" s="42" t="s">
        <v>1386</v>
      </c>
      <c r="G472" s="18">
        <v>303</v>
      </c>
      <c r="H472" s="43" t="s">
        <v>1404</v>
      </c>
      <c r="I472" s="26">
        <f>VLOOKUP(C472,'[1]语文面试成绩表 (排名)'!$E$4:$H$489,4,0)</f>
        <v>77.67</v>
      </c>
      <c r="J472" s="26">
        <f t="shared" si="10"/>
        <v>75.15</v>
      </c>
      <c r="K472" s="27">
        <v>7</v>
      </c>
      <c r="L472" s="27"/>
      <c r="M472" s="29"/>
    </row>
    <row r="473" spans="1:13" s="3" customFormat="1" ht="27" customHeight="1">
      <c r="A473" s="17">
        <v>469</v>
      </c>
      <c r="B473" s="42" t="s">
        <v>1405</v>
      </c>
      <c r="C473" s="42" t="s">
        <v>1406</v>
      </c>
      <c r="D473" s="42" t="s">
        <v>18</v>
      </c>
      <c r="E473" s="42" t="s">
        <v>1385</v>
      </c>
      <c r="F473" s="42" t="s">
        <v>1386</v>
      </c>
      <c r="G473" s="18">
        <v>303</v>
      </c>
      <c r="H473" s="43" t="s">
        <v>1407</v>
      </c>
      <c r="I473" s="26">
        <f>VLOOKUP(C473,'[1]语文面试成绩表 (排名)'!$E$4:$H$489,4,0)</f>
        <v>78</v>
      </c>
      <c r="J473" s="26">
        <f t="shared" si="10"/>
        <v>75.035</v>
      </c>
      <c r="K473" s="27">
        <v>8</v>
      </c>
      <c r="L473" s="27"/>
      <c r="M473" s="29"/>
    </row>
    <row r="474" spans="1:13" s="3" customFormat="1" ht="27" customHeight="1">
      <c r="A474" s="17">
        <v>470</v>
      </c>
      <c r="B474" s="42" t="s">
        <v>1408</v>
      </c>
      <c r="C474" s="42" t="s">
        <v>1409</v>
      </c>
      <c r="D474" s="42" t="s">
        <v>18</v>
      </c>
      <c r="E474" s="42" t="s">
        <v>1385</v>
      </c>
      <c r="F474" s="42" t="s">
        <v>1386</v>
      </c>
      <c r="G474" s="18">
        <v>303</v>
      </c>
      <c r="H474" s="43" t="s">
        <v>1410</v>
      </c>
      <c r="I474" s="26">
        <f>VLOOKUP(C474,'[1]语文面试成绩表 (排名)'!$E$4:$H$489,4,0)</f>
        <v>79.5</v>
      </c>
      <c r="J474" s="26">
        <f t="shared" si="10"/>
        <v>74.88</v>
      </c>
      <c r="K474" s="27">
        <v>9</v>
      </c>
      <c r="L474" s="27"/>
      <c r="M474" s="29"/>
    </row>
    <row r="475" spans="1:13" s="3" customFormat="1" ht="27" customHeight="1">
      <c r="A475" s="17">
        <v>471</v>
      </c>
      <c r="B475" s="42" t="s">
        <v>1411</v>
      </c>
      <c r="C475" s="42" t="s">
        <v>1412</v>
      </c>
      <c r="D475" s="42" t="s">
        <v>18</v>
      </c>
      <c r="E475" s="42" t="s">
        <v>1385</v>
      </c>
      <c r="F475" s="42" t="s">
        <v>1386</v>
      </c>
      <c r="G475" s="18">
        <v>303</v>
      </c>
      <c r="H475" s="43" t="s">
        <v>1413</v>
      </c>
      <c r="I475" s="26">
        <f>VLOOKUP(C475,'[1]语文面试成绩表 (排名)'!$E$4:$H$489,4,0)</f>
        <v>79.67</v>
      </c>
      <c r="J475" s="26">
        <f t="shared" si="10"/>
        <v>74.255</v>
      </c>
      <c r="K475" s="27">
        <v>10</v>
      </c>
      <c r="L475" s="27"/>
      <c r="M475" s="29"/>
    </row>
    <row r="476" spans="1:13" s="3" customFormat="1" ht="27" customHeight="1">
      <c r="A476" s="17">
        <v>472</v>
      </c>
      <c r="B476" s="42" t="s">
        <v>1414</v>
      </c>
      <c r="C476" s="42" t="s">
        <v>1415</v>
      </c>
      <c r="D476" s="42" t="s">
        <v>18</v>
      </c>
      <c r="E476" s="42" t="s">
        <v>1385</v>
      </c>
      <c r="F476" s="42" t="s">
        <v>1386</v>
      </c>
      <c r="G476" s="18">
        <v>303</v>
      </c>
      <c r="H476" s="43" t="s">
        <v>1416</v>
      </c>
      <c r="I476" s="26">
        <f>VLOOKUP(C476,'[1]语文面试成绩表 (排名)'!$E$4:$H$489,4,0)</f>
        <v>81.17</v>
      </c>
      <c r="J476" s="26">
        <f t="shared" si="10"/>
        <v>74.08500000000001</v>
      </c>
      <c r="K476" s="27">
        <v>11</v>
      </c>
      <c r="L476" s="27"/>
      <c r="M476" s="29"/>
    </row>
    <row r="477" spans="1:13" s="3" customFormat="1" ht="27" customHeight="1">
      <c r="A477" s="17">
        <v>473</v>
      </c>
      <c r="B477" s="42" t="s">
        <v>1417</v>
      </c>
      <c r="C477" s="42" t="s">
        <v>1418</v>
      </c>
      <c r="D477" s="42" t="s">
        <v>18</v>
      </c>
      <c r="E477" s="42" t="s">
        <v>1385</v>
      </c>
      <c r="F477" s="42" t="s">
        <v>1386</v>
      </c>
      <c r="G477" s="18">
        <v>303</v>
      </c>
      <c r="H477" s="43" t="s">
        <v>232</v>
      </c>
      <c r="I477" s="26">
        <f>VLOOKUP(C477,'[1]语文面试成绩表 (排名)'!$E$4:$H$489,4,0)</f>
        <v>75.5</v>
      </c>
      <c r="J477" s="26">
        <f t="shared" si="10"/>
        <v>71.805</v>
      </c>
      <c r="K477" s="27">
        <v>12</v>
      </c>
      <c r="L477" s="27"/>
      <c r="M477" s="29"/>
    </row>
    <row r="478" spans="1:13" s="3" customFormat="1" ht="27" customHeight="1">
      <c r="A478" s="17">
        <v>474</v>
      </c>
      <c r="B478" s="42" t="s">
        <v>1419</v>
      </c>
      <c r="C478" s="42" t="s">
        <v>1420</v>
      </c>
      <c r="D478" s="42" t="s">
        <v>18</v>
      </c>
      <c r="E478" s="42" t="s">
        <v>1385</v>
      </c>
      <c r="F478" s="42" t="s">
        <v>1386</v>
      </c>
      <c r="G478" s="18">
        <v>303</v>
      </c>
      <c r="H478" s="43" t="s">
        <v>1421</v>
      </c>
      <c r="I478" s="26">
        <f>VLOOKUP(C478,'[1]语文面试成绩表 (排名)'!$E$4:$H$489,4,0)</f>
        <v>73.17</v>
      </c>
      <c r="J478" s="26">
        <f t="shared" si="10"/>
        <v>71.02000000000001</v>
      </c>
      <c r="K478" s="27">
        <v>13</v>
      </c>
      <c r="L478" s="27"/>
      <c r="M478" s="29"/>
    </row>
    <row r="479" spans="1:13" s="3" customFormat="1" ht="27" customHeight="1">
      <c r="A479" s="17">
        <v>475</v>
      </c>
      <c r="B479" s="42" t="s">
        <v>1422</v>
      </c>
      <c r="C479" s="42" t="s">
        <v>1423</v>
      </c>
      <c r="D479" s="42" t="s">
        <v>18</v>
      </c>
      <c r="E479" s="42" t="s">
        <v>1385</v>
      </c>
      <c r="F479" s="42" t="s">
        <v>1386</v>
      </c>
      <c r="G479" s="18">
        <v>303</v>
      </c>
      <c r="H479" s="43" t="s">
        <v>1424</v>
      </c>
      <c r="I479" s="26">
        <f>VLOOKUP(C479,'[1]语文面试成绩表 (排名)'!$E$4:$H$489,4,0)</f>
        <v>59.5</v>
      </c>
      <c r="J479" s="26">
        <f t="shared" si="10"/>
        <v>64.6</v>
      </c>
      <c r="K479" s="27">
        <v>14</v>
      </c>
      <c r="L479" s="27"/>
      <c r="M479" s="29"/>
    </row>
    <row r="480" spans="1:13" s="3" customFormat="1" ht="27" customHeight="1">
      <c r="A480" s="17">
        <v>476</v>
      </c>
      <c r="B480" s="42" t="s">
        <v>1425</v>
      </c>
      <c r="C480" s="42" t="s">
        <v>1426</v>
      </c>
      <c r="D480" s="42" t="s">
        <v>18</v>
      </c>
      <c r="E480" s="42" t="s">
        <v>1385</v>
      </c>
      <c r="F480" s="42" t="s">
        <v>1386</v>
      </c>
      <c r="G480" s="18">
        <v>303</v>
      </c>
      <c r="H480" s="43" t="s">
        <v>1427</v>
      </c>
      <c r="I480" s="26" t="str">
        <f>VLOOKUP(C480,'[1]语文面试成绩表 (排名)'!$E$4:$H$489,4,0)</f>
        <v>缺考</v>
      </c>
      <c r="J480" s="26">
        <v>0</v>
      </c>
      <c r="K480" s="27">
        <v>15</v>
      </c>
      <c r="L480" s="27"/>
      <c r="M480" s="29"/>
    </row>
    <row r="481" spans="1:13" s="3" customFormat="1" ht="27" customHeight="1">
      <c r="A481" s="17">
        <v>477</v>
      </c>
      <c r="B481" s="42" t="s">
        <v>1428</v>
      </c>
      <c r="C481" s="42" t="s">
        <v>1429</v>
      </c>
      <c r="D481" s="42" t="s">
        <v>171</v>
      </c>
      <c r="E481" s="42" t="s">
        <v>1430</v>
      </c>
      <c r="F481" s="42" t="s">
        <v>1431</v>
      </c>
      <c r="G481" s="18">
        <v>302</v>
      </c>
      <c r="H481" s="43" t="s">
        <v>1432</v>
      </c>
      <c r="I481" s="26">
        <f>VLOOKUP(C481,'[1]语文面试成绩表 (排名)'!$E$4:$H$489,4,0)</f>
        <v>80</v>
      </c>
      <c r="J481" s="26">
        <f aca="true" t="shared" si="11" ref="J481:J488">H481/2+I481/2</f>
        <v>74.185</v>
      </c>
      <c r="K481" s="27">
        <v>1</v>
      </c>
      <c r="L481" s="28" t="s">
        <v>22</v>
      </c>
      <c r="M481" s="29"/>
    </row>
    <row r="482" spans="1:13" s="3" customFormat="1" ht="27" customHeight="1">
      <c r="A482" s="17">
        <v>478</v>
      </c>
      <c r="B482" s="42" t="s">
        <v>1433</v>
      </c>
      <c r="C482" s="42" t="s">
        <v>1434</v>
      </c>
      <c r="D482" s="42" t="s">
        <v>18</v>
      </c>
      <c r="E482" s="42" t="s">
        <v>1430</v>
      </c>
      <c r="F482" s="42" t="s">
        <v>1431</v>
      </c>
      <c r="G482" s="18">
        <v>302</v>
      </c>
      <c r="H482" s="43" t="s">
        <v>1435</v>
      </c>
      <c r="I482" s="26">
        <f>VLOOKUP(C482,'[1]语文面试成绩表 (排名)'!$E$4:$H$489,4,0)</f>
        <v>80.16666666666667</v>
      </c>
      <c r="J482" s="26">
        <f t="shared" si="11"/>
        <v>72.91833333333334</v>
      </c>
      <c r="K482" s="27">
        <v>2</v>
      </c>
      <c r="L482" s="28" t="s">
        <v>22</v>
      </c>
      <c r="M482" s="29"/>
    </row>
    <row r="483" spans="1:13" s="3" customFormat="1" ht="27" customHeight="1">
      <c r="A483" s="17">
        <v>479</v>
      </c>
      <c r="B483" s="42" t="s">
        <v>1436</v>
      </c>
      <c r="C483" s="42" t="s">
        <v>1437</v>
      </c>
      <c r="D483" s="42" t="s">
        <v>18</v>
      </c>
      <c r="E483" s="42" t="s">
        <v>1430</v>
      </c>
      <c r="F483" s="42" t="s">
        <v>1431</v>
      </c>
      <c r="G483" s="18">
        <v>302</v>
      </c>
      <c r="H483" s="43" t="s">
        <v>1438</v>
      </c>
      <c r="I483" s="26">
        <f>VLOOKUP(C483,'[1]语文面试成绩表 (排名)'!$E$4:$H$489,4,0)</f>
        <v>81.5</v>
      </c>
      <c r="J483" s="26">
        <f t="shared" si="11"/>
        <v>71.815</v>
      </c>
      <c r="K483" s="27">
        <v>3</v>
      </c>
      <c r="L483" s="28" t="s">
        <v>22</v>
      </c>
      <c r="M483" s="29"/>
    </row>
    <row r="484" spans="1:13" s="3" customFormat="1" ht="27" customHeight="1">
      <c r="A484" s="17">
        <v>480</v>
      </c>
      <c r="B484" s="42" t="s">
        <v>1439</v>
      </c>
      <c r="C484" s="42" t="s">
        <v>1440</v>
      </c>
      <c r="D484" s="42" t="s">
        <v>18</v>
      </c>
      <c r="E484" s="42" t="s">
        <v>1430</v>
      </c>
      <c r="F484" s="42" t="s">
        <v>1431</v>
      </c>
      <c r="G484" s="18">
        <v>302</v>
      </c>
      <c r="H484" s="43" t="s">
        <v>314</v>
      </c>
      <c r="I484" s="26">
        <f>VLOOKUP(C484,'[1]语文面试成绩表 (排名)'!$E$4:$H$489,4,0)</f>
        <v>74.33333333333333</v>
      </c>
      <c r="J484" s="26">
        <f t="shared" si="11"/>
        <v>71.14166666666667</v>
      </c>
      <c r="K484" s="27">
        <v>4</v>
      </c>
      <c r="L484" s="28" t="s">
        <v>22</v>
      </c>
      <c r="M484" s="29"/>
    </row>
    <row r="485" spans="1:13" s="3" customFormat="1" ht="27" customHeight="1">
      <c r="A485" s="17">
        <v>481</v>
      </c>
      <c r="B485" s="42" t="s">
        <v>1441</v>
      </c>
      <c r="C485" s="42" t="s">
        <v>1442</v>
      </c>
      <c r="D485" s="42" t="s">
        <v>18</v>
      </c>
      <c r="E485" s="42" t="s">
        <v>1430</v>
      </c>
      <c r="F485" s="42" t="s">
        <v>1431</v>
      </c>
      <c r="G485" s="18">
        <v>302</v>
      </c>
      <c r="H485" s="43" t="s">
        <v>1443</v>
      </c>
      <c r="I485" s="26">
        <f>VLOOKUP(C485,'[1]语文面试成绩表 (排名)'!$E$4:$H$489,4,0)</f>
        <v>71.5</v>
      </c>
      <c r="J485" s="26">
        <f t="shared" si="11"/>
        <v>70.87</v>
      </c>
      <c r="K485" s="27">
        <v>5</v>
      </c>
      <c r="L485" s="28" t="s">
        <v>22</v>
      </c>
      <c r="M485" s="29"/>
    </row>
    <row r="486" spans="1:13" s="3" customFormat="1" ht="27" customHeight="1">
      <c r="A486" s="17">
        <v>482</v>
      </c>
      <c r="B486" s="42" t="s">
        <v>1444</v>
      </c>
      <c r="C486" s="42" t="s">
        <v>1445</v>
      </c>
      <c r="D486" s="42" t="s">
        <v>18</v>
      </c>
      <c r="E486" s="42" t="s">
        <v>1430</v>
      </c>
      <c r="F486" s="42" t="s">
        <v>1431</v>
      </c>
      <c r="G486" s="18">
        <v>302</v>
      </c>
      <c r="H486" s="43" t="s">
        <v>1446</v>
      </c>
      <c r="I486" s="26">
        <f>VLOOKUP(C486,'[1]语文面试成绩表 (排名)'!$E$4:$H$489,4,0)</f>
        <v>76.66666666666667</v>
      </c>
      <c r="J486" s="26">
        <f t="shared" si="11"/>
        <v>69.78833333333333</v>
      </c>
      <c r="K486" s="27">
        <v>6</v>
      </c>
      <c r="L486" s="28" t="s">
        <v>22</v>
      </c>
      <c r="M486" s="29"/>
    </row>
    <row r="487" spans="1:13" s="3" customFormat="1" ht="27" customHeight="1">
      <c r="A487" s="17">
        <v>483</v>
      </c>
      <c r="B487" s="42" t="s">
        <v>1447</v>
      </c>
      <c r="C487" s="42" t="s">
        <v>1448</v>
      </c>
      <c r="D487" s="42" t="s">
        <v>18</v>
      </c>
      <c r="E487" s="42" t="s">
        <v>1430</v>
      </c>
      <c r="F487" s="42" t="s">
        <v>1431</v>
      </c>
      <c r="G487" s="18">
        <v>302</v>
      </c>
      <c r="H487" s="43" t="s">
        <v>1449</v>
      </c>
      <c r="I487" s="26">
        <f>VLOOKUP(C487,'[1]语文面试成绩表 (排名)'!$E$4:$H$489,4,0)</f>
        <v>85.33333333333333</v>
      </c>
      <c r="J487" s="26">
        <f t="shared" si="11"/>
        <v>68.80166666666666</v>
      </c>
      <c r="K487" s="27">
        <v>7</v>
      </c>
      <c r="L487" s="28" t="s">
        <v>22</v>
      </c>
      <c r="M487" s="29"/>
    </row>
    <row r="488" spans="1:13" s="3" customFormat="1" ht="27" customHeight="1">
      <c r="A488" s="17">
        <v>484</v>
      </c>
      <c r="B488" s="42" t="s">
        <v>1450</v>
      </c>
      <c r="C488" s="42" t="s">
        <v>1451</v>
      </c>
      <c r="D488" s="42" t="s">
        <v>18</v>
      </c>
      <c r="E488" s="42" t="s">
        <v>1430</v>
      </c>
      <c r="F488" s="42" t="s">
        <v>1431</v>
      </c>
      <c r="G488" s="18">
        <v>302</v>
      </c>
      <c r="H488" s="43" t="s">
        <v>1452</v>
      </c>
      <c r="I488" s="26">
        <f>VLOOKUP(C488,'[1]语文面试成绩表 (排名)'!$E$4:$H$489,4,0)</f>
        <v>73.5</v>
      </c>
      <c r="J488" s="26">
        <f t="shared" si="11"/>
        <v>59.614999999999995</v>
      </c>
      <c r="K488" s="27">
        <v>8</v>
      </c>
      <c r="L488" s="28" t="s">
        <v>22</v>
      </c>
      <c r="M488" s="29"/>
    </row>
    <row r="489" spans="1:13" s="3" customFormat="1" ht="27" customHeight="1">
      <c r="A489" s="17">
        <v>485</v>
      </c>
      <c r="B489" s="42" t="s">
        <v>1453</v>
      </c>
      <c r="C489" s="42" t="s">
        <v>1454</v>
      </c>
      <c r="D489" s="42" t="s">
        <v>18</v>
      </c>
      <c r="E489" s="42" t="s">
        <v>1430</v>
      </c>
      <c r="F489" s="42" t="s">
        <v>1431</v>
      </c>
      <c r="G489" s="18">
        <v>302</v>
      </c>
      <c r="H489" s="43" t="s">
        <v>1455</v>
      </c>
      <c r="I489" s="26" t="str">
        <f>VLOOKUP(C489,'[1]语文面试成绩表 (排名)'!$E$4:$H$489,4,0)</f>
        <v>缺考</v>
      </c>
      <c r="J489" s="26">
        <v>0</v>
      </c>
      <c r="K489" s="27">
        <v>9</v>
      </c>
      <c r="L489" s="27"/>
      <c r="M489" s="29"/>
    </row>
    <row r="490" spans="1:13" s="3" customFormat="1" ht="27" customHeight="1">
      <c r="A490" s="17">
        <v>486</v>
      </c>
      <c r="B490" s="42" t="s">
        <v>1456</v>
      </c>
      <c r="C490" s="42" t="s">
        <v>1457</v>
      </c>
      <c r="D490" s="42" t="s">
        <v>171</v>
      </c>
      <c r="E490" s="42" t="s">
        <v>1430</v>
      </c>
      <c r="F490" s="42" t="s">
        <v>1431</v>
      </c>
      <c r="G490" s="18">
        <v>302</v>
      </c>
      <c r="H490" s="43" t="s">
        <v>1458</v>
      </c>
      <c r="I490" s="26" t="str">
        <f>VLOOKUP(C490,'[1]语文面试成绩表 (排名)'!$E$4:$H$489,4,0)</f>
        <v>缺考</v>
      </c>
      <c r="J490" s="26">
        <v>0</v>
      </c>
      <c r="K490" s="27">
        <v>9</v>
      </c>
      <c r="L490" s="27"/>
      <c r="M490" s="29"/>
    </row>
    <row r="491" spans="1:13" s="3" customFormat="1" ht="24" customHeight="1" hidden="1">
      <c r="A491" s="4"/>
      <c r="B491"/>
      <c r="C491"/>
      <c r="D491"/>
      <c r="E491"/>
      <c r="F491"/>
      <c r="G491"/>
      <c r="H491"/>
      <c r="I491" s="39"/>
      <c r="J491"/>
      <c r="K491" s="6"/>
      <c r="L491" s="6"/>
      <c r="M491" s="40"/>
    </row>
    <row r="492" spans="1:13" s="3" customFormat="1" ht="24" customHeight="1" hidden="1">
      <c r="A492" s="4"/>
      <c r="B492"/>
      <c r="C492"/>
      <c r="D492"/>
      <c r="E492"/>
      <c r="F492"/>
      <c r="G492"/>
      <c r="H492"/>
      <c r="I492" s="39"/>
      <c r="J492"/>
      <c r="K492" s="6"/>
      <c r="L492" s="6"/>
      <c r="M492" s="40"/>
    </row>
    <row r="493" spans="1:13" s="3" customFormat="1" ht="24" customHeight="1" hidden="1">
      <c r="A493" s="4"/>
      <c r="B493"/>
      <c r="C493"/>
      <c r="D493"/>
      <c r="E493"/>
      <c r="F493"/>
      <c r="G493"/>
      <c r="H493"/>
      <c r="I493" s="39"/>
      <c r="J493"/>
      <c r="K493" s="6"/>
      <c r="L493" s="6"/>
      <c r="M493" s="40"/>
    </row>
    <row r="494" spans="1:13" s="3" customFormat="1" ht="24" customHeight="1" hidden="1">
      <c r="A494" s="4"/>
      <c r="B494"/>
      <c r="C494"/>
      <c r="D494"/>
      <c r="E494"/>
      <c r="F494"/>
      <c r="G494"/>
      <c r="H494"/>
      <c r="I494" s="39"/>
      <c r="J494"/>
      <c r="K494" s="6"/>
      <c r="L494" s="6"/>
      <c r="M494" s="40"/>
    </row>
    <row r="495" spans="1:13" s="3" customFormat="1" ht="24" customHeight="1" hidden="1">
      <c r="A495" s="4"/>
      <c r="B495"/>
      <c r="C495"/>
      <c r="D495"/>
      <c r="E495"/>
      <c r="F495"/>
      <c r="G495"/>
      <c r="H495"/>
      <c r="I495" s="39"/>
      <c r="J495"/>
      <c r="K495" s="6"/>
      <c r="L495" s="6"/>
      <c r="M495" s="40"/>
    </row>
    <row r="496" spans="1:13" s="3" customFormat="1" ht="24" customHeight="1" hidden="1">
      <c r="A496" s="4"/>
      <c r="B496" s="5"/>
      <c r="C496" s="6"/>
      <c r="D496" s="6"/>
      <c r="E496" s="6"/>
      <c r="F496" s="6"/>
      <c r="G496" s="6"/>
      <c r="H496" s="6"/>
      <c r="I496" s="7"/>
      <c r="J496" s="6"/>
      <c r="K496" s="6"/>
      <c r="L496" s="6"/>
      <c r="M496" s="40"/>
    </row>
    <row r="497" spans="1:13" s="3" customFormat="1" ht="24" customHeight="1" hidden="1">
      <c r="A497" s="4"/>
      <c r="B497" s="5"/>
      <c r="C497" s="6"/>
      <c r="D497" s="6"/>
      <c r="E497" s="6"/>
      <c r="F497" s="6"/>
      <c r="G497" s="6"/>
      <c r="H497" s="6"/>
      <c r="I497" s="7"/>
      <c r="J497" s="6"/>
      <c r="K497" s="6"/>
      <c r="L497" s="6"/>
      <c r="M497" s="40"/>
    </row>
    <row r="498" spans="1:13" s="3" customFormat="1" ht="24" customHeight="1" hidden="1">
      <c r="A498" s="4"/>
      <c r="B498" s="5"/>
      <c r="C498" s="6"/>
      <c r="D498" s="6"/>
      <c r="E498" s="6"/>
      <c r="F498" s="6"/>
      <c r="G498" s="6"/>
      <c r="H498" s="6"/>
      <c r="I498" s="7"/>
      <c r="J498" s="6"/>
      <c r="K498" s="6"/>
      <c r="L498" s="6"/>
      <c r="M498" s="40"/>
    </row>
    <row r="499" spans="1:13" s="3" customFormat="1" ht="24" customHeight="1" hidden="1">
      <c r="A499" s="4"/>
      <c r="B499" s="5"/>
      <c r="C499" s="6"/>
      <c r="D499" s="6"/>
      <c r="E499" s="6"/>
      <c r="F499" s="6"/>
      <c r="G499" s="6"/>
      <c r="H499" s="6"/>
      <c r="I499" s="7"/>
      <c r="J499" s="6"/>
      <c r="K499" s="6"/>
      <c r="L499" s="6"/>
      <c r="M499" s="40"/>
    </row>
    <row r="500" spans="1:13" s="3" customFormat="1" ht="24" customHeight="1" hidden="1">
      <c r="A500" s="4"/>
      <c r="B500" s="5"/>
      <c r="C500" s="6"/>
      <c r="D500" s="6"/>
      <c r="E500" s="6"/>
      <c r="F500" s="6"/>
      <c r="G500" s="6"/>
      <c r="H500" s="6"/>
      <c r="I500" s="7"/>
      <c r="J500" s="6"/>
      <c r="K500" s="6"/>
      <c r="L500" s="6"/>
      <c r="M500" s="40"/>
    </row>
    <row r="501" spans="1:13" s="3" customFormat="1" ht="24" customHeight="1" hidden="1">
      <c r="A501" s="4"/>
      <c r="B501" s="5"/>
      <c r="C501" s="6"/>
      <c r="D501" s="6"/>
      <c r="E501" s="6"/>
      <c r="F501" s="6"/>
      <c r="G501" s="6"/>
      <c r="H501" s="6"/>
      <c r="I501" s="7"/>
      <c r="J501" s="6"/>
      <c r="K501" s="6"/>
      <c r="L501" s="6"/>
      <c r="M501" s="40"/>
    </row>
    <row r="502" spans="1:13" s="3" customFormat="1" ht="24" customHeight="1">
      <c r="A502" s="4"/>
      <c r="B502" s="5"/>
      <c r="C502" s="6"/>
      <c r="D502" s="6"/>
      <c r="E502" s="6"/>
      <c r="F502" s="6"/>
      <c r="G502" s="6"/>
      <c r="H502" s="6"/>
      <c r="I502" s="7"/>
      <c r="J502" s="6"/>
      <c r="K502" s="41"/>
      <c r="L502" s="41"/>
      <c r="M502" s="40"/>
    </row>
    <row r="503" spans="1:13" s="3" customFormat="1" ht="24" customHeight="1">
      <c r="A503" s="4"/>
      <c r="B503" s="5"/>
      <c r="C503" s="6"/>
      <c r="D503" s="6"/>
      <c r="E503" s="6"/>
      <c r="F503" s="6"/>
      <c r="G503" s="6"/>
      <c r="H503" s="6"/>
      <c r="I503" s="7"/>
      <c r="J503" s="6"/>
      <c r="K503" s="41"/>
      <c r="L503" s="41"/>
      <c r="M503" s="40"/>
    </row>
    <row r="504" spans="1:13" s="3" customFormat="1" ht="24" customHeight="1" hidden="1">
      <c r="A504" s="4"/>
      <c r="B504" s="5"/>
      <c r="C504" s="6"/>
      <c r="D504" s="6"/>
      <c r="E504" s="6"/>
      <c r="F504" s="6"/>
      <c r="G504" s="6"/>
      <c r="H504" s="6"/>
      <c r="I504" s="7"/>
      <c r="J504" s="6"/>
      <c r="K504" s="6"/>
      <c r="L504" s="6"/>
      <c r="M504" s="40"/>
    </row>
    <row r="505" spans="1:13" s="3" customFormat="1" ht="24" customHeight="1" hidden="1">
      <c r="A505" s="4"/>
      <c r="B505" s="5"/>
      <c r="C505" s="6"/>
      <c r="D505" s="6"/>
      <c r="E505" s="6"/>
      <c r="F505" s="6"/>
      <c r="G505" s="6"/>
      <c r="H505" s="6"/>
      <c r="I505" s="7"/>
      <c r="J505" s="6"/>
      <c r="K505" s="6"/>
      <c r="L505" s="6"/>
      <c r="M505" s="40"/>
    </row>
    <row r="506" spans="1:13" s="3" customFormat="1" ht="24" customHeight="1" hidden="1">
      <c r="A506" s="4"/>
      <c r="B506" s="5"/>
      <c r="C506" s="6"/>
      <c r="D506" s="6"/>
      <c r="E506" s="6"/>
      <c r="F506" s="6"/>
      <c r="G506" s="6"/>
      <c r="H506" s="6"/>
      <c r="I506" s="7"/>
      <c r="J506" s="6"/>
      <c r="K506" s="6"/>
      <c r="L506" s="6"/>
      <c r="M506" s="40"/>
    </row>
    <row r="507" spans="1:13" s="3" customFormat="1" ht="24" customHeight="1" hidden="1">
      <c r="A507" s="4"/>
      <c r="B507" s="5"/>
      <c r="C507" s="6"/>
      <c r="D507" s="6"/>
      <c r="E507" s="6"/>
      <c r="F507" s="6"/>
      <c r="G507" s="6"/>
      <c r="H507" s="6"/>
      <c r="I507" s="7"/>
      <c r="J507" s="6"/>
      <c r="K507" s="6"/>
      <c r="L507" s="6"/>
      <c r="M507" s="40"/>
    </row>
    <row r="508" spans="1:13" s="3" customFormat="1" ht="24" customHeight="1" hidden="1">
      <c r="A508" s="4"/>
      <c r="B508" s="5"/>
      <c r="C508" s="6"/>
      <c r="D508" s="6"/>
      <c r="E508" s="6"/>
      <c r="F508" s="6"/>
      <c r="G508" s="6"/>
      <c r="H508" s="6"/>
      <c r="I508" s="7"/>
      <c r="J508" s="6"/>
      <c r="K508" s="6"/>
      <c r="L508" s="6"/>
      <c r="M508" s="40"/>
    </row>
    <row r="509" spans="1:13" s="3" customFormat="1" ht="24" customHeight="1" hidden="1">
      <c r="A509" s="4"/>
      <c r="B509" s="5"/>
      <c r="C509" s="6"/>
      <c r="D509" s="6"/>
      <c r="E509" s="6"/>
      <c r="F509" s="6"/>
      <c r="G509" s="6"/>
      <c r="H509" s="6"/>
      <c r="I509" s="7"/>
      <c r="J509" s="6"/>
      <c r="K509" s="6"/>
      <c r="L509" s="6"/>
      <c r="M509" s="40"/>
    </row>
    <row r="510" spans="1:13" s="3" customFormat="1" ht="24" customHeight="1" hidden="1">
      <c r="A510" s="4"/>
      <c r="B510" s="5"/>
      <c r="C510" s="6"/>
      <c r="D510" s="6"/>
      <c r="E510" s="6"/>
      <c r="F510" s="6"/>
      <c r="G510" s="6"/>
      <c r="H510" s="6"/>
      <c r="I510" s="7"/>
      <c r="J510" s="6"/>
      <c r="K510" s="6"/>
      <c r="L510" s="6"/>
      <c r="M510" s="40"/>
    </row>
    <row r="511" spans="1:13" s="3" customFormat="1" ht="24" customHeight="1" hidden="1">
      <c r="A511" s="4"/>
      <c r="B511" s="5"/>
      <c r="C511" s="6"/>
      <c r="D511" s="6"/>
      <c r="E511" s="6"/>
      <c r="F511" s="6"/>
      <c r="G511" s="6"/>
      <c r="H511" s="6"/>
      <c r="I511" s="7"/>
      <c r="J511" s="6"/>
      <c r="K511" s="6"/>
      <c r="L511" s="6"/>
      <c r="M511" s="40"/>
    </row>
    <row r="512" spans="1:13" s="3" customFormat="1" ht="24" customHeight="1" hidden="1">
      <c r="A512" s="4"/>
      <c r="B512" s="5"/>
      <c r="C512" s="6"/>
      <c r="D512" s="6"/>
      <c r="E512" s="6"/>
      <c r="F512" s="6"/>
      <c r="G512" s="6"/>
      <c r="H512" s="6"/>
      <c r="I512" s="7"/>
      <c r="J512" s="6"/>
      <c r="K512" s="6"/>
      <c r="L512" s="6"/>
      <c r="M512" s="40"/>
    </row>
    <row r="513" spans="1:13" s="3" customFormat="1" ht="24" customHeight="1" hidden="1">
      <c r="A513" s="4"/>
      <c r="B513" s="5"/>
      <c r="C513" s="6"/>
      <c r="D513" s="6"/>
      <c r="E513" s="6"/>
      <c r="F513" s="6"/>
      <c r="G513" s="6"/>
      <c r="H513" s="6"/>
      <c r="I513" s="7"/>
      <c r="J513" s="6"/>
      <c r="K513" s="6"/>
      <c r="L513" s="6"/>
      <c r="M513" s="40"/>
    </row>
    <row r="514" spans="1:13" s="3" customFormat="1" ht="24" customHeight="1" hidden="1">
      <c r="A514" s="4"/>
      <c r="B514" s="5"/>
      <c r="C514" s="6"/>
      <c r="D514" s="6"/>
      <c r="E514" s="6"/>
      <c r="F514" s="6"/>
      <c r="G514" s="6"/>
      <c r="H514" s="6"/>
      <c r="I514" s="7"/>
      <c r="J514" s="6"/>
      <c r="K514" s="6"/>
      <c r="L514" s="6"/>
      <c r="M514" s="40"/>
    </row>
    <row r="515" spans="1:13" s="3" customFormat="1" ht="24" customHeight="1" hidden="1">
      <c r="A515" s="4"/>
      <c r="B515" s="5"/>
      <c r="C515" s="6"/>
      <c r="D515" s="6"/>
      <c r="E515" s="6"/>
      <c r="F515" s="6"/>
      <c r="G515" s="6"/>
      <c r="H515" s="6"/>
      <c r="I515" s="7"/>
      <c r="J515" s="6"/>
      <c r="K515" s="6"/>
      <c r="L515" s="6"/>
      <c r="M515" s="40"/>
    </row>
    <row r="516" spans="1:13" s="3" customFormat="1" ht="24" customHeight="1" hidden="1">
      <c r="A516" s="4"/>
      <c r="B516" s="5"/>
      <c r="C516" s="6"/>
      <c r="D516" s="6"/>
      <c r="E516" s="6"/>
      <c r="F516" s="6"/>
      <c r="G516" s="6"/>
      <c r="H516" s="6"/>
      <c r="I516" s="7"/>
      <c r="J516" s="6"/>
      <c r="K516" s="6"/>
      <c r="L516" s="6"/>
      <c r="M516" s="40"/>
    </row>
    <row r="517" spans="1:13" s="3" customFormat="1" ht="24" customHeight="1" hidden="1">
      <c r="A517" s="4"/>
      <c r="B517" s="5"/>
      <c r="C517" s="6"/>
      <c r="D517" s="6"/>
      <c r="E517" s="6"/>
      <c r="F517" s="6"/>
      <c r="G517" s="6"/>
      <c r="H517" s="6"/>
      <c r="I517" s="7"/>
      <c r="J517" s="6"/>
      <c r="K517" s="6"/>
      <c r="L517" s="6"/>
      <c r="M517" s="40"/>
    </row>
    <row r="518" spans="1:13" s="3" customFormat="1" ht="24" customHeight="1" hidden="1">
      <c r="A518" s="4"/>
      <c r="B518" s="5"/>
      <c r="C518" s="6"/>
      <c r="D518" s="6"/>
      <c r="E518" s="6"/>
      <c r="F518" s="6"/>
      <c r="G518" s="6"/>
      <c r="H518" s="6"/>
      <c r="I518" s="7"/>
      <c r="J518" s="6"/>
      <c r="K518" s="6"/>
      <c r="L518" s="6"/>
      <c r="M518" s="40"/>
    </row>
    <row r="519" spans="1:13" s="3" customFormat="1" ht="24" customHeight="1" hidden="1">
      <c r="A519" s="4"/>
      <c r="B519" s="5"/>
      <c r="C519" s="6"/>
      <c r="D519" s="6"/>
      <c r="E519" s="6"/>
      <c r="F519" s="6"/>
      <c r="G519" s="6"/>
      <c r="H519" s="6"/>
      <c r="I519" s="7"/>
      <c r="J519" s="6"/>
      <c r="K519" s="6"/>
      <c r="L519" s="6"/>
      <c r="M519" s="40"/>
    </row>
    <row r="520" spans="1:13" s="3" customFormat="1" ht="24" customHeight="1" hidden="1">
      <c r="A520" s="4"/>
      <c r="B520" s="5"/>
      <c r="C520" s="6"/>
      <c r="D520" s="6"/>
      <c r="E520" s="6"/>
      <c r="F520" s="6"/>
      <c r="G520" s="6"/>
      <c r="H520" s="6"/>
      <c r="I520" s="7"/>
      <c r="J520" s="6"/>
      <c r="K520" s="6"/>
      <c r="L520" s="6"/>
      <c r="M520" s="40"/>
    </row>
    <row r="521" spans="1:13" s="3" customFormat="1" ht="24" customHeight="1" hidden="1">
      <c r="A521" s="4"/>
      <c r="B521" s="5"/>
      <c r="C521" s="6"/>
      <c r="D521" s="6"/>
      <c r="E521" s="6"/>
      <c r="F521" s="6"/>
      <c r="G521" s="6"/>
      <c r="H521" s="6"/>
      <c r="I521" s="7"/>
      <c r="J521" s="6"/>
      <c r="K521" s="6"/>
      <c r="L521" s="6"/>
      <c r="M521" s="40"/>
    </row>
    <row r="522" spans="1:13" s="3" customFormat="1" ht="24" customHeight="1" hidden="1">
      <c r="A522" s="4"/>
      <c r="B522" s="5"/>
      <c r="C522" s="6"/>
      <c r="D522" s="6"/>
      <c r="E522" s="6"/>
      <c r="F522" s="6"/>
      <c r="G522" s="6"/>
      <c r="H522" s="6"/>
      <c r="I522" s="7"/>
      <c r="J522" s="6"/>
      <c r="K522" s="6"/>
      <c r="L522" s="6"/>
      <c r="M522" s="40"/>
    </row>
    <row r="523" spans="1:13" s="3" customFormat="1" ht="24" customHeight="1" hidden="1">
      <c r="A523" s="4"/>
      <c r="B523" s="5"/>
      <c r="C523" s="6"/>
      <c r="D523" s="6"/>
      <c r="E523" s="6"/>
      <c r="F523" s="6"/>
      <c r="G523" s="6"/>
      <c r="H523" s="6"/>
      <c r="I523" s="7"/>
      <c r="J523" s="6"/>
      <c r="K523" s="6"/>
      <c r="L523" s="6"/>
      <c r="M523" s="40"/>
    </row>
    <row r="524" spans="1:13" s="3" customFormat="1" ht="24" customHeight="1">
      <c r="A524" s="4"/>
      <c r="B524" s="5"/>
      <c r="C524" s="6"/>
      <c r="D524" s="6"/>
      <c r="E524" s="6"/>
      <c r="F524" s="6"/>
      <c r="G524" s="6"/>
      <c r="H524" s="6"/>
      <c r="I524" s="7"/>
      <c r="J524" s="6"/>
      <c r="K524" s="41"/>
      <c r="L524" s="41"/>
      <c r="M524" s="40"/>
    </row>
    <row r="525" spans="1:13" s="3" customFormat="1" ht="24" customHeight="1" hidden="1">
      <c r="A525" s="4"/>
      <c r="B525" s="5"/>
      <c r="C525" s="6"/>
      <c r="D525" s="6"/>
      <c r="E525" s="6"/>
      <c r="F525" s="6"/>
      <c r="G525" s="6"/>
      <c r="H525" s="6"/>
      <c r="I525" s="7"/>
      <c r="J525" s="6"/>
      <c r="K525" s="6"/>
      <c r="L525" s="6"/>
      <c r="M525" s="40"/>
    </row>
    <row r="526" spans="1:13" s="3" customFormat="1" ht="24" customHeight="1" hidden="1">
      <c r="A526" s="4"/>
      <c r="B526" s="5"/>
      <c r="C526" s="6"/>
      <c r="D526" s="6"/>
      <c r="E526" s="6"/>
      <c r="F526" s="6"/>
      <c r="G526" s="6"/>
      <c r="H526" s="6"/>
      <c r="I526" s="7"/>
      <c r="J526" s="6"/>
      <c r="K526" s="6"/>
      <c r="L526" s="6"/>
      <c r="M526" s="40"/>
    </row>
    <row r="527" spans="1:13" s="3" customFormat="1" ht="24" customHeight="1" hidden="1">
      <c r="A527" s="4"/>
      <c r="B527" s="5"/>
      <c r="C527" s="6"/>
      <c r="D527" s="6"/>
      <c r="E527" s="6"/>
      <c r="F527" s="6"/>
      <c r="G527" s="6"/>
      <c r="H527" s="6"/>
      <c r="I527" s="7"/>
      <c r="J527" s="6"/>
      <c r="K527" s="6"/>
      <c r="L527" s="6"/>
      <c r="M527" s="40"/>
    </row>
    <row r="528" spans="11:12" ht="14.25" hidden="1">
      <c r="K528" s="5"/>
      <c r="L528" s="5"/>
    </row>
    <row r="529" spans="11:12" ht="14.25" hidden="1">
      <c r="K529" s="5"/>
      <c r="L529" s="5"/>
    </row>
    <row r="530" spans="11:12" ht="14.25" hidden="1">
      <c r="K530" s="5"/>
      <c r="L530" s="5"/>
    </row>
    <row r="532" spans="11:12" ht="14.25" hidden="1">
      <c r="K532" s="5"/>
      <c r="L532" s="5"/>
    </row>
    <row r="533" spans="11:12" ht="14.25" hidden="1">
      <c r="K533" s="5"/>
      <c r="L533" s="5"/>
    </row>
    <row r="534" spans="11:12" ht="14.25" hidden="1">
      <c r="K534" s="5"/>
      <c r="L534" s="5"/>
    </row>
    <row r="537" spans="11:12" ht="14.25" hidden="1">
      <c r="K537" s="5"/>
      <c r="L537" s="5"/>
    </row>
    <row r="539" spans="11:12" ht="14.25" hidden="1">
      <c r="K539" s="5"/>
      <c r="L539" s="5"/>
    </row>
    <row r="540" spans="11:12" ht="14.25" hidden="1">
      <c r="K540" s="5"/>
      <c r="L540" s="5"/>
    </row>
    <row r="541" spans="11:12" ht="14.25" hidden="1">
      <c r="K541" s="5"/>
      <c r="L541" s="5"/>
    </row>
    <row r="543" spans="11:12" ht="14.25" hidden="1">
      <c r="K543" s="5"/>
      <c r="L543" s="5"/>
    </row>
    <row r="544" spans="11:12" ht="14.25" hidden="1">
      <c r="K544" s="5"/>
      <c r="L544" s="5"/>
    </row>
    <row r="545" spans="11:12" ht="14.25" hidden="1">
      <c r="K545" s="5"/>
      <c r="L545" s="5"/>
    </row>
    <row r="546" spans="11:12" ht="14.25" hidden="1">
      <c r="K546" s="5"/>
      <c r="L546" s="5"/>
    </row>
    <row r="548" spans="11:12" ht="14.25" hidden="1">
      <c r="K548" s="5"/>
      <c r="L548" s="5"/>
    </row>
    <row r="549" spans="11:12" ht="14.25" hidden="1">
      <c r="K549" s="5"/>
      <c r="L549" s="5"/>
    </row>
    <row r="550" spans="11:12" ht="14.25" hidden="1">
      <c r="K550" s="5"/>
      <c r="L550" s="5"/>
    </row>
    <row r="551" spans="11:12" ht="14.25" hidden="1">
      <c r="K551" s="5"/>
      <c r="L551" s="5"/>
    </row>
    <row r="552" spans="11:12" ht="14.25" hidden="1">
      <c r="K552" s="5"/>
      <c r="L552" s="5"/>
    </row>
    <row r="553" spans="11:12" ht="14.25" hidden="1">
      <c r="K553" s="5"/>
      <c r="L553" s="5"/>
    </row>
    <row r="554" spans="11:12" ht="14.25" hidden="1">
      <c r="K554" s="5"/>
      <c r="L554" s="5"/>
    </row>
    <row r="555" spans="11:12" ht="14.25" hidden="1">
      <c r="K555" s="5"/>
      <c r="L555" s="5"/>
    </row>
    <row r="556" spans="11:12" ht="14.25" hidden="1">
      <c r="K556" s="5"/>
      <c r="L556" s="5"/>
    </row>
    <row r="557" spans="11:12" ht="14.25" hidden="1">
      <c r="K557" s="5"/>
      <c r="L557" s="5"/>
    </row>
    <row r="559" spans="11:12" ht="14.25" hidden="1">
      <c r="K559" s="5"/>
      <c r="L559" s="5"/>
    </row>
    <row r="560" spans="11:12" ht="14.25" hidden="1">
      <c r="K560" s="5"/>
      <c r="L560" s="5"/>
    </row>
    <row r="561" spans="11:12" ht="14.25" hidden="1">
      <c r="K561" s="5"/>
      <c r="L561" s="5"/>
    </row>
    <row r="564" spans="11:12" ht="14.25" hidden="1">
      <c r="K564" s="5"/>
      <c r="L564" s="5"/>
    </row>
    <row r="566" spans="11:12" ht="14.25" hidden="1">
      <c r="K566" s="5"/>
      <c r="L566" s="5"/>
    </row>
    <row r="567" spans="11:12" ht="14.25" hidden="1">
      <c r="K567" s="5"/>
      <c r="L567" s="5"/>
    </row>
    <row r="569" spans="11:12" ht="14.25" hidden="1">
      <c r="K569" s="5"/>
      <c r="L569" s="5"/>
    </row>
    <row r="571" spans="11:12" ht="14.25" hidden="1">
      <c r="K571" s="5"/>
      <c r="L571" s="5"/>
    </row>
    <row r="573" spans="11:12" ht="14.25" hidden="1">
      <c r="K573" s="5"/>
      <c r="L573" s="5"/>
    </row>
    <row r="578" spans="11:12" ht="14.25" hidden="1">
      <c r="K578" s="5"/>
      <c r="L578" s="5"/>
    </row>
    <row r="580" spans="11:12" ht="14.25" hidden="1">
      <c r="K580" s="5"/>
      <c r="L580" s="5"/>
    </row>
    <row r="582" spans="11:12" ht="14.25" hidden="1">
      <c r="K582" s="5"/>
      <c r="L582" s="5"/>
    </row>
    <row r="586" spans="11:12" ht="14.25" hidden="1">
      <c r="K586" s="5"/>
      <c r="L586" s="5"/>
    </row>
    <row r="587" spans="11:12" ht="14.25" hidden="1">
      <c r="K587" s="5"/>
      <c r="L587" s="5"/>
    </row>
    <row r="589" spans="11:12" ht="14.25" hidden="1">
      <c r="K589" s="5"/>
      <c r="L589" s="5"/>
    </row>
    <row r="591" spans="11:12" ht="14.25" hidden="1">
      <c r="K591" s="5"/>
      <c r="L591" s="5"/>
    </row>
    <row r="592" spans="11:12" ht="14.25" hidden="1">
      <c r="K592" s="5"/>
      <c r="L592" s="5"/>
    </row>
    <row r="593" spans="11:12" ht="14.25" hidden="1">
      <c r="K593" s="5"/>
      <c r="L593" s="5"/>
    </row>
    <row r="594" spans="11:12" ht="14.25" hidden="1">
      <c r="K594" s="5"/>
      <c r="L594" s="5"/>
    </row>
    <row r="596" spans="11:12" ht="14.25" hidden="1">
      <c r="K596" s="5"/>
      <c r="L596" s="5"/>
    </row>
    <row r="597" spans="11:12" ht="14.25" hidden="1">
      <c r="K597" s="5"/>
      <c r="L597" s="5"/>
    </row>
    <row r="600" spans="11:12" ht="14.25" hidden="1">
      <c r="K600" s="5"/>
      <c r="L600" s="5"/>
    </row>
    <row r="601" spans="11:12" ht="14.25" hidden="1">
      <c r="K601" s="5"/>
      <c r="L601" s="5"/>
    </row>
    <row r="602" spans="11:12" ht="14.25" hidden="1">
      <c r="K602" s="5"/>
      <c r="L602" s="5"/>
    </row>
    <row r="604" spans="11:12" ht="14.25" hidden="1">
      <c r="K604" s="5"/>
      <c r="L604" s="5"/>
    </row>
    <row r="605" spans="11:12" ht="14.25" hidden="1">
      <c r="K605" s="5"/>
      <c r="L605" s="5"/>
    </row>
    <row r="606" spans="11:12" ht="14.25" hidden="1">
      <c r="K606" s="5"/>
      <c r="L606" s="5"/>
    </row>
    <row r="607" spans="11:12" ht="14.25" hidden="1">
      <c r="K607" s="5"/>
      <c r="L607" s="5"/>
    </row>
    <row r="608" spans="11:12" ht="14.25" hidden="1">
      <c r="K608" s="5"/>
      <c r="L608" s="5"/>
    </row>
    <row r="609" spans="11:12" ht="14.25" hidden="1">
      <c r="K609" s="5"/>
      <c r="L609" s="5"/>
    </row>
    <row r="611" spans="11:12" ht="14.25" hidden="1">
      <c r="K611" s="5"/>
      <c r="L611" s="5"/>
    </row>
    <row r="612" spans="11:12" ht="14.25" hidden="1">
      <c r="K612" s="5"/>
      <c r="L612" s="5"/>
    </row>
    <row r="614" spans="11:12" ht="14.25" hidden="1">
      <c r="K614" s="5"/>
      <c r="L614" s="5"/>
    </row>
    <row r="615" spans="11:12" ht="14.25" hidden="1">
      <c r="K615" s="5"/>
      <c r="L615" s="5"/>
    </row>
    <row r="618" spans="11:12" ht="14.25" hidden="1">
      <c r="K618" s="5"/>
      <c r="L618" s="5"/>
    </row>
    <row r="620" spans="11:12" ht="14.25" hidden="1">
      <c r="K620" s="5"/>
      <c r="L620" s="5"/>
    </row>
    <row r="622" spans="11:12" ht="14.25" hidden="1">
      <c r="K622" s="5"/>
      <c r="L622" s="5"/>
    </row>
    <row r="624" spans="11:12" ht="14.25" hidden="1">
      <c r="K624" s="5"/>
      <c r="L624" s="5"/>
    </row>
    <row r="625" spans="11:12" ht="14.25" hidden="1">
      <c r="K625" s="5"/>
      <c r="L625" s="5"/>
    </row>
    <row r="626" spans="11:12" ht="14.25" hidden="1">
      <c r="K626" s="5"/>
      <c r="L626" s="5"/>
    </row>
    <row r="627" spans="11:12" ht="14.25" hidden="1">
      <c r="K627" s="5"/>
      <c r="L627" s="5"/>
    </row>
    <row r="628" spans="11:12" ht="14.25" hidden="1">
      <c r="K628" s="5"/>
      <c r="L628" s="5"/>
    </row>
    <row r="629" spans="11:12" ht="14.25" hidden="1">
      <c r="K629" s="5"/>
      <c r="L629" s="5"/>
    </row>
    <row r="631" spans="11:12" ht="14.25" hidden="1">
      <c r="K631" s="5"/>
      <c r="L631" s="5"/>
    </row>
    <row r="633" spans="11:12" ht="14.25" hidden="1">
      <c r="K633" s="5"/>
      <c r="L633" s="5"/>
    </row>
    <row r="634" spans="11:12" ht="14.25" hidden="1">
      <c r="K634" s="5"/>
      <c r="L634" s="5"/>
    </row>
    <row r="635" spans="11:12" ht="14.25" hidden="1">
      <c r="K635" s="5"/>
      <c r="L635" s="5"/>
    </row>
    <row r="638" spans="11:12" ht="14.25" hidden="1">
      <c r="K638" s="5"/>
      <c r="L638" s="5"/>
    </row>
    <row r="639" spans="11:12" ht="14.25" hidden="1">
      <c r="K639" s="5"/>
      <c r="L639" s="5"/>
    </row>
    <row r="640" spans="11:12" ht="14.25" hidden="1">
      <c r="K640" s="5"/>
      <c r="L640" s="5"/>
    </row>
    <row r="642" spans="11:12" ht="14.25" hidden="1">
      <c r="K642" s="5"/>
      <c r="L642" s="5"/>
    </row>
    <row r="643" spans="11:12" ht="14.25" hidden="1">
      <c r="K643" s="5"/>
      <c r="L643" s="5"/>
    </row>
    <row r="645" spans="11:12" ht="14.25" hidden="1">
      <c r="K645" s="5"/>
      <c r="L645" s="5"/>
    </row>
    <row r="649" spans="11:12" ht="14.25" hidden="1">
      <c r="K649" s="5"/>
      <c r="L649" s="5"/>
    </row>
    <row r="650" spans="11:12" ht="14.25" hidden="1">
      <c r="K650" s="5"/>
      <c r="L650" s="5"/>
    </row>
    <row r="651" spans="11:12" ht="14.25" hidden="1">
      <c r="K651" s="5"/>
      <c r="L651" s="5"/>
    </row>
    <row r="653" spans="11:12" ht="14.25" hidden="1">
      <c r="K653" s="5"/>
      <c r="L653" s="5"/>
    </row>
    <row r="654" spans="11:12" ht="14.25" hidden="1">
      <c r="K654" s="5"/>
      <c r="L654" s="5"/>
    </row>
    <row r="656" spans="11:12" ht="14.25" hidden="1">
      <c r="K656" s="5"/>
      <c r="L656" s="5"/>
    </row>
    <row r="657" spans="11:12" ht="14.25" hidden="1">
      <c r="K657" s="5"/>
      <c r="L657" s="5"/>
    </row>
    <row r="658" spans="11:12" ht="14.25" hidden="1">
      <c r="K658" s="5"/>
      <c r="L658" s="5"/>
    </row>
    <row r="659" spans="11:12" ht="14.25" hidden="1">
      <c r="K659" s="5"/>
      <c r="L659" s="5"/>
    </row>
    <row r="660" spans="11:12" ht="14.25" hidden="1">
      <c r="K660" s="5"/>
      <c r="L660" s="5"/>
    </row>
    <row r="661" spans="11:12" ht="14.25" hidden="1">
      <c r="K661" s="5"/>
      <c r="L661" s="5"/>
    </row>
    <row r="664" spans="11:12" ht="14.25" hidden="1">
      <c r="K664" s="5"/>
      <c r="L664" s="5"/>
    </row>
    <row r="665" spans="11:12" ht="14.25" hidden="1">
      <c r="K665" s="5"/>
      <c r="L665" s="5"/>
    </row>
    <row r="667" spans="11:12" ht="14.25" hidden="1">
      <c r="K667" s="5"/>
      <c r="L667" s="5"/>
    </row>
    <row r="668" spans="11:12" ht="14.25" hidden="1">
      <c r="K668" s="5"/>
      <c r="L668" s="5"/>
    </row>
    <row r="669" spans="11:12" ht="14.25" hidden="1">
      <c r="K669" s="5"/>
      <c r="L669" s="5"/>
    </row>
    <row r="673" spans="11:12" ht="14.25" hidden="1">
      <c r="K673" s="5"/>
      <c r="L673" s="5"/>
    </row>
    <row r="674" spans="11:12" ht="14.25" hidden="1">
      <c r="K674" s="5"/>
      <c r="L674" s="5"/>
    </row>
    <row r="676" spans="11:12" ht="14.25" hidden="1">
      <c r="K676" s="5"/>
      <c r="L676" s="5"/>
    </row>
    <row r="678" spans="11:12" ht="14.25" hidden="1">
      <c r="K678" s="5"/>
      <c r="L678" s="5"/>
    </row>
    <row r="681" spans="11:12" ht="14.25" hidden="1">
      <c r="K681" s="5"/>
      <c r="L681" s="5"/>
    </row>
    <row r="682" spans="11:12" ht="14.25" hidden="1">
      <c r="K682" s="5"/>
      <c r="L682" s="5"/>
    </row>
    <row r="684" spans="11:12" ht="14.25" hidden="1">
      <c r="K684" s="5"/>
      <c r="L684" s="5"/>
    </row>
    <row r="685" spans="11:12" ht="14.25" hidden="1">
      <c r="K685" s="5"/>
      <c r="L685" s="5"/>
    </row>
    <row r="686" spans="11:12" ht="14.25" hidden="1">
      <c r="K686" s="5"/>
      <c r="L686" s="5"/>
    </row>
    <row r="689" spans="11:12" ht="14.25" hidden="1">
      <c r="K689" s="5"/>
      <c r="L689" s="5"/>
    </row>
    <row r="690" spans="11:12" ht="14.25" hidden="1">
      <c r="K690" s="5"/>
      <c r="L690" s="5"/>
    </row>
    <row r="691" spans="11:12" ht="14.25" hidden="1">
      <c r="K691" s="5"/>
      <c r="L691" s="5"/>
    </row>
    <row r="696" spans="11:12" ht="14.25" hidden="1">
      <c r="K696" s="5"/>
      <c r="L696" s="5"/>
    </row>
    <row r="701" spans="11:12" ht="14.25" hidden="1">
      <c r="K701" s="5"/>
      <c r="L701" s="5"/>
    </row>
    <row r="703" spans="11:12" ht="14.25" hidden="1">
      <c r="K703" s="5"/>
      <c r="L703" s="5"/>
    </row>
    <row r="704" spans="11:12" ht="14.25" hidden="1">
      <c r="K704" s="5"/>
      <c r="L704" s="5"/>
    </row>
    <row r="706" spans="11:12" ht="14.25" hidden="1">
      <c r="K706" s="5"/>
      <c r="L706" s="5"/>
    </row>
    <row r="711" spans="11:12" ht="14.25" hidden="1">
      <c r="K711" s="5"/>
      <c r="L711" s="5"/>
    </row>
    <row r="714" spans="11:12" ht="14.25" hidden="1">
      <c r="K714" s="5"/>
      <c r="L714" s="5"/>
    </row>
    <row r="715" spans="11:12" ht="14.25" hidden="1">
      <c r="K715" s="5"/>
      <c r="L715" s="5"/>
    </row>
    <row r="716" spans="11:12" ht="14.25" hidden="1">
      <c r="K716" s="5"/>
      <c r="L716" s="5"/>
    </row>
    <row r="718" spans="11:12" ht="14.25" hidden="1">
      <c r="K718" s="5"/>
      <c r="L718" s="5"/>
    </row>
    <row r="720" spans="11:12" ht="14.25" hidden="1">
      <c r="K720" s="5"/>
      <c r="L720" s="5"/>
    </row>
    <row r="721" spans="11:12" ht="14.25" hidden="1">
      <c r="K721" s="5"/>
      <c r="L721" s="5"/>
    </row>
    <row r="724" spans="11:12" ht="14.25" hidden="1">
      <c r="K724" s="5"/>
      <c r="L724" s="5"/>
    </row>
    <row r="726" spans="11:12" ht="14.25" hidden="1">
      <c r="K726" s="5"/>
      <c r="L726" s="5"/>
    </row>
    <row r="729" spans="11:12" ht="14.25" hidden="1">
      <c r="K729" s="5"/>
      <c r="L729" s="5"/>
    </row>
    <row r="732" spans="11:12" ht="14.25" hidden="1">
      <c r="K732" s="5"/>
      <c r="L732" s="5"/>
    </row>
    <row r="733" spans="11:12" ht="14.25" hidden="1">
      <c r="K733" s="5"/>
      <c r="L733" s="5"/>
    </row>
    <row r="734" ht="15" customHeight="1"/>
    <row r="736" spans="11:12" ht="14.25" hidden="1">
      <c r="K736" s="5"/>
      <c r="L736" s="5"/>
    </row>
    <row r="738" spans="11:12" ht="14.25" hidden="1">
      <c r="K738" s="5"/>
      <c r="L738" s="5"/>
    </row>
    <row r="739" spans="11:12" ht="14.25" hidden="1">
      <c r="K739" s="5"/>
      <c r="L739" s="5"/>
    </row>
    <row r="740" spans="11:12" ht="14.25" hidden="1">
      <c r="K740" s="5"/>
      <c r="L740" s="5"/>
    </row>
    <row r="741" spans="11:12" ht="14.25" hidden="1">
      <c r="K741" s="5"/>
      <c r="L741" s="5"/>
    </row>
    <row r="743" spans="11:12" ht="14.25" hidden="1">
      <c r="K743" s="5"/>
      <c r="L743" s="5"/>
    </row>
    <row r="746" ht="15.75" customHeight="1"/>
    <row r="747" spans="11:12" ht="14.25" hidden="1">
      <c r="K747" s="5"/>
      <c r="L747" s="5"/>
    </row>
    <row r="748" spans="11:12" ht="14.25" hidden="1">
      <c r="K748" s="5"/>
      <c r="L748" s="5"/>
    </row>
    <row r="751" spans="11:12" ht="14.25" hidden="1">
      <c r="K751" s="5"/>
      <c r="L751" s="5"/>
    </row>
    <row r="752" spans="11:12" ht="14.25" hidden="1">
      <c r="K752" s="5"/>
      <c r="L752" s="5"/>
    </row>
    <row r="754" spans="11:12" ht="14.25" hidden="1">
      <c r="K754" s="5"/>
      <c r="L754" s="5"/>
    </row>
    <row r="755" spans="11:12" ht="14.25" hidden="1">
      <c r="K755" s="5"/>
      <c r="L755" s="5"/>
    </row>
    <row r="756" spans="11:12" ht="14.25" hidden="1">
      <c r="K756" s="5"/>
      <c r="L756" s="5"/>
    </row>
    <row r="757" spans="11:12" ht="14.25" hidden="1">
      <c r="K757" s="5"/>
      <c r="L757" s="5"/>
    </row>
    <row r="758" spans="11:12" ht="14.25" hidden="1">
      <c r="K758" s="5"/>
      <c r="L758" s="5"/>
    </row>
    <row r="759" spans="11:12" ht="14.25" hidden="1">
      <c r="K759" s="5"/>
      <c r="L759" s="5"/>
    </row>
    <row r="761" spans="11:12" ht="14.25" hidden="1">
      <c r="K761" s="5"/>
      <c r="L761" s="5"/>
    </row>
    <row r="763" spans="11:12" ht="14.25" hidden="1">
      <c r="K763" s="5"/>
      <c r="L763" s="5"/>
    </row>
    <row r="765" spans="11:12" ht="14.25" hidden="1">
      <c r="K765" s="5"/>
      <c r="L765" s="5"/>
    </row>
    <row r="766" spans="11:12" ht="14.25" hidden="1">
      <c r="K766" s="5"/>
      <c r="L766" s="5"/>
    </row>
    <row r="768" spans="11:12" ht="14.25" hidden="1">
      <c r="K768" s="5"/>
      <c r="L768" s="5"/>
    </row>
    <row r="770" spans="11:12" ht="14.25" hidden="1">
      <c r="K770" s="5"/>
      <c r="L770" s="5"/>
    </row>
    <row r="771" spans="11:12" ht="14.25" hidden="1">
      <c r="K771" s="5"/>
      <c r="L771" s="5"/>
    </row>
    <row r="774" spans="11:12" ht="14.25" hidden="1">
      <c r="K774" s="5"/>
      <c r="L774" s="5"/>
    </row>
    <row r="776" spans="11:12" ht="14.25" hidden="1">
      <c r="K776" s="5"/>
      <c r="L776" s="5"/>
    </row>
    <row r="777" spans="11:12" ht="14.25" hidden="1">
      <c r="K777" s="5"/>
      <c r="L777" s="5"/>
    </row>
    <row r="778" spans="11:12" ht="14.25" hidden="1">
      <c r="K778" s="5"/>
      <c r="L778" s="5"/>
    </row>
    <row r="779" spans="11:12" ht="14.25" hidden="1">
      <c r="K779" s="5"/>
      <c r="L779" s="5"/>
    </row>
    <row r="780" spans="11:12" ht="14.25" hidden="1">
      <c r="K780" s="5"/>
      <c r="L780" s="5"/>
    </row>
    <row r="781" spans="11:12" ht="14.25" hidden="1">
      <c r="K781" s="5"/>
      <c r="L781" s="5"/>
    </row>
    <row r="782" spans="11:12" ht="14.25" hidden="1">
      <c r="K782" s="5"/>
      <c r="L782" s="5"/>
    </row>
    <row r="784" spans="11:12" ht="14.25" hidden="1">
      <c r="K784" s="5"/>
      <c r="L784" s="5"/>
    </row>
    <row r="785" spans="11:12" ht="14.25" hidden="1">
      <c r="K785" s="5"/>
      <c r="L785" s="5"/>
    </row>
    <row r="786" spans="11:12" ht="14.25" hidden="1">
      <c r="K786" s="5"/>
      <c r="L786" s="5"/>
    </row>
    <row r="788" spans="11:12" ht="14.25" hidden="1">
      <c r="K788" s="5"/>
      <c r="L788" s="5"/>
    </row>
    <row r="789" spans="11:12" ht="14.25" hidden="1">
      <c r="K789" s="5"/>
      <c r="L789" s="5"/>
    </row>
    <row r="790" spans="11:12" ht="14.25" hidden="1">
      <c r="K790" s="5"/>
      <c r="L790" s="5"/>
    </row>
    <row r="791" spans="11:12" ht="14.25" hidden="1">
      <c r="K791" s="5"/>
      <c r="L791" s="5"/>
    </row>
    <row r="792" spans="11:12" ht="14.25" hidden="1">
      <c r="K792" s="5"/>
      <c r="L792" s="5"/>
    </row>
    <row r="793" spans="11:12" ht="14.25" hidden="1">
      <c r="K793" s="5"/>
      <c r="L793" s="5"/>
    </row>
    <row r="794" spans="11:12" ht="14.25" hidden="1">
      <c r="K794" s="5"/>
      <c r="L794" s="5"/>
    </row>
    <row r="795" spans="11:12" ht="14.25" hidden="1">
      <c r="K795" s="5"/>
      <c r="L795" s="5"/>
    </row>
    <row r="796" spans="11:12" ht="14.25" hidden="1">
      <c r="K796" s="5"/>
      <c r="L796" s="5"/>
    </row>
    <row r="799" spans="11:12" ht="14.25" hidden="1">
      <c r="K799" s="5"/>
      <c r="L799" s="5"/>
    </row>
    <row r="800" spans="11:12" ht="14.25" hidden="1">
      <c r="K800" s="5"/>
      <c r="L800" s="5"/>
    </row>
    <row r="801" spans="11:12" ht="14.25" hidden="1">
      <c r="K801" s="5"/>
      <c r="L801" s="5"/>
    </row>
    <row r="803" spans="11:12" ht="14.25" hidden="1">
      <c r="K803" s="5"/>
      <c r="L803" s="5"/>
    </row>
    <row r="804" spans="11:12" ht="14.25" hidden="1">
      <c r="K804" s="5"/>
      <c r="L804" s="5"/>
    </row>
    <row r="805" spans="11:12" ht="14.25" hidden="1">
      <c r="K805" s="5"/>
      <c r="L805" s="5"/>
    </row>
    <row r="807" spans="11:12" ht="14.25" hidden="1">
      <c r="K807" s="5"/>
      <c r="L807" s="5"/>
    </row>
    <row r="808" spans="11:12" ht="14.25" hidden="1">
      <c r="K808" s="5"/>
      <c r="L808" s="5"/>
    </row>
    <row r="810" spans="11:12" ht="14.25" hidden="1">
      <c r="K810" s="5"/>
      <c r="L810" s="5"/>
    </row>
    <row r="811" spans="11:12" ht="14.25" hidden="1">
      <c r="K811" s="5"/>
      <c r="L811" s="5"/>
    </row>
    <row r="813" spans="11:12" ht="14.25" hidden="1">
      <c r="K813" s="5"/>
      <c r="L813" s="5"/>
    </row>
    <row r="814" spans="11:12" ht="14.25" hidden="1">
      <c r="K814" s="5"/>
      <c r="L814" s="5"/>
    </row>
    <row r="815" spans="11:12" ht="14.25" hidden="1">
      <c r="K815" s="5"/>
      <c r="L815" s="5"/>
    </row>
    <row r="816" spans="11:12" ht="14.25" hidden="1">
      <c r="K816" s="5"/>
      <c r="L816" s="5"/>
    </row>
    <row r="817" spans="11:12" ht="14.25" hidden="1">
      <c r="K817" s="5"/>
      <c r="L817" s="5"/>
    </row>
    <row r="818" spans="11:12" ht="14.25" hidden="1">
      <c r="K818" s="5"/>
      <c r="L818" s="5"/>
    </row>
    <row r="819" spans="11:12" ht="14.25" hidden="1">
      <c r="K819" s="5"/>
      <c r="L819" s="5"/>
    </row>
    <row r="822" spans="11:12" ht="14.25" hidden="1">
      <c r="K822" s="5"/>
      <c r="L822" s="5"/>
    </row>
    <row r="825" spans="11:12" ht="14.25" hidden="1">
      <c r="K825" s="5"/>
      <c r="L825" s="5"/>
    </row>
    <row r="827" spans="11:12" ht="14.25" hidden="1">
      <c r="K827" s="5"/>
      <c r="L827" s="5"/>
    </row>
    <row r="829" spans="11:12" ht="14.25" hidden="1">
      <c r="K829" s="5"/>
      <c r="L829" s="5"/>
    </row>
    <row r="830" spans="11:12" ht="14.25" hidden="1">
      <c r="K830" s="5"/>
      <c r="L830" s="5"/>
    </row>
    <row r="831" spans="11:12" ht="14.25" hidden="1">
      <c r="K831" s="5"/>
      <c r="L831" s="5"/>
    </row>
    <row r="833" spans="11:12" ht="14.25" hidden="1">
      <c r="K833" s="5"/>
      <c r="L833" s="5"/>
    </row>
    <row r="834" spans="11:12" ht="14.25" hidden="1">
      <c r="K834" s="5"/>
      <c r="L834" s="5"/>
    </row>
    <row r="835" spans="11:12" ht="14.25" hidden="1">
      <c r="K835" s="5"/>
      <c r="L835" s="5"/>
    </row>
    <row r="836" spans="11:12" ht="14.25" hidden="1">
      <c r="K836" s="5"/>
      <c r="L836" s="5"/>
    </row>
    <row r="837" spans="11:12" ht="14.25" hidden="1">
      <c r="K837" s="5"/>
      <c r="L837" s="5"/>
    </row>
    <row r="839" spans="11:12" ht="14.25" hidden="1">
      <c r="K839" s="5"/>
      <c r="L839" s="5"/>
    </row>
    <row r="840" spans="11:12" ht="14.25" hidden="1">
      <c r="K840" s="5"/>
      <c r="L840" s="5"/>
    </row>
    <row r="841" spans="11:12" ht="14.25" hidden="1">
      <c r="K841" s="5"/>
      <c r="L841" s="5"/>
    </row>
    <row r="842" spans="11:12" ht="14.25" hidden="1">
      <c r="K842" s="5"/>
      <c r="L842" s="5"/>
    </row>
    <row r="845" spans="11:12" ht="14.25" hidden="1">
      <c r="K845" s="5"/>
      <c r="L845" s="5"/>
    </row>
    <row r="846" spans="11:12" ht="14.25" hidden="1">
      <c r="K846" s="5"/>
      <c r="L846" s="5"/>
    </row>
    <row r="847" spans="11:12" ht="14.25" hidden="1">
      <c r="K847" s="5"/>
      <c r="L847" s="5"/>
    </row>
    <row r="848" spans="11:12" ht="14.25" hidden="1">
      <c r="K848" s="5"/>
      <c r="L848" s="5"/>
    </row>
    <row r="849" spans="11:12" ht="14.25" hidden="1">
      <c r="K849" s="5"/>
      <c r="L849" s="5"/>
    </row>
    <row r="850" spans="11:12" ht="14.25" hidden="1">
      <c r="K850" s="5"/>
      <c r="L850" s="5"/>
    </row>
    <row r="852" spans="11:12" ht="14.25" hidden="1">
      <c r="K852" s="5"/>
      <c r="L852" s="5"/>
    </row>
    <row r="853" spans="11:12" ht="14.25" hidden="1">
      <c r="K853" s="5"/>
      <c r="L853" s="5"/>
    </row>
    <row r="854" spans="11:12" ht="14.25" hidden="1">
      <c r="K854" s="5"/>
      <c r="L854" s="5"/>
    </row>
    <row r="855" spans="11:12" ht="14.25" hidden="1">
      <c r="K855" s="5"/>
      <c r="L855" s="5"/>
    </row>
    <row r="856" spans="11:12" ht="14.25" hidden="1">
      <c r="K856" s="5"/>
      <c r="L856" s="5"/>
    </row>
    <row r="860" spans="11:12" ht="14.25" hidden="1">
      <c r="K860" s="5"/>
      <c r="L860" s="5"/>
    </row>
    <row r="861" spans="11:12" ht="14.25" hidden="1">
      <c r="K861" s="5"/>
      <c r="L861" s="5"/>
    </row>
    <row r="862" spans="11:12" ht="14.25" hidden="1">
      <c r="K862" s="5"/>
      <c r="L862" s="5"/>
    </row>
    <row r="863" spans="11:12" ht="14.25" hidden="1">
      <c r="K863" s="5"/>
      <c r="L863" s="5"/>
    </row>
    <row r="864" spans="11:12" ht="14.25" hidden="1">
      <c r="K864" s="5"/>
      <c r="L864" s="5"/>
    </row>
    <row r="865" spans="11:12" ht="14.25" hidden="1">
      <c r="K865" s="5"/>
      <c r="L865" s="5"/>
    </row>
    <row r="867" spans="11:12" ht="14.25" hidden="1">
      <c r="K867" s="5"/>
      <c r="L867" s="5"/>
    </row>
    <row r="868" spans="11:12" ht="14.25" hidden="1">
      <c r="K868" s="5"/>
      <c r="L868" s="5"/>
    </row>
    <row r="869" spans="11:12" ht="14.25" hidden="1">
      <c r="K869" s="5"/>
      <c r="L869" s="5"/>
    </row>
    <row r="870" spans="11:12" ht="14.25" hidden="1">
      <c r="K870" s="5"/>
      <c r="L870" s="5"/>
    </row>
    <row r="871" spans="11:12" ht="14.25" hidden="1">
      <c r="K871" s="5"/>
      <c r="L871" s="5"/>
    </row>
    <row r="873" spans="11:12" ht="14.25" hidden="1">
      <c r="K873" s="5"/>
      <c r="L873" s="5"/>
    </row>
    <row r="874" spans="11:12" ht="14.25" hidden="1">
      <c r="K874" s="5"/>
      <c r="L874" s="5"/>
    </row>
    <row r="875" spans="11:12" ht="14.25" hidden="1">
      <c r="K875" s="5"/>
      <c r="L875" s="5"/>
    </row>
    <row r="877" spans="11:12" ht="14.25" hidden="1">
      <c r="K877" s="5"/>
      <c r="L877" s="5"/>
    </row>
    <row r="880" spans="11:12" ht="14.25" hidden="1">
      <c r="K880" s="5"/>
      <c r="L880" s="5"/>
    </row>
    <row r="881" spans="11:12" ht="14.25" hidden="1">
      <c r="K881" s="5"/>
      <c r="L881" s="5"/>
    </row>
    <row r="883" spans="11:12" ht="14.25" hidden="1">
      <c r="K883" s="5"/>
      <c r="L883" s="5"/>
    </row>
    <row r="884" spans="11:12" ht="14.25" hidden="1">
      <c r="K884" s="5"/>
      <c r="L884" s="5"/>
    </row>
    <row r="885" spans="11:12" ht="14.25" hidden="1">
      <c r="K885" s="5"/>
      <c r="L885" s="5"/>
    </row>
    <row r="886" spans="11:12" ht="14.25" hidden="1">
      <c r="K886" s="5"/>
      <c r="L886" s="5"/>
    </row>
    <row r="887" spans="11:12" ht="14.25" hidden="1">
      <c r="K887" s="5"/>
      <c r="L887" s="5"/>
    </row>
    <row r="888" spans="11:12" ht="14.25" hidden="1">
      <c r="K888" s="5"/>
      <c r="L888" s="5"/>
    </row>
    <row r="889" spans="11:12" ht="14.25" hidden="1">
      <c r="K889" s="5"/>
      <c r="L889" s="5"/>
    </row>
    <row r="890" spans="11:12" ht="14.25" hidden="1">
      <c r="K890" s="5"/>
      <c r="L890" s="5"/>
    </row>
    <row r="891" spans="11:12" ht="14.25" hidden="1">
      <c r="K891" s="5"/>
      <c r="L891" s="5"/>
    </row>
    <row r="892" spans="11:12" ht="14.25" hidden="1">
      <c r="K892" s="5"/>
      <c r="L892" s="5"/>
    </row>
    <row r="893" spans="11:12" ht="14.25" hidden="1">
      <c r="K893" s="5"/>
      <c r="L893" s="5"/>
    </row>
    <row r="894" spans="11:12" ht="14.25" hidden="1">
      <c r="K894" s="5"/>
      <c r="L894" s="5"/>
    </row>
    <row r="895" spans="11:12" ht="14.25" hidden="1">
      <c r="K895" s="5"/>
      <c r="L895" s="5"/>
    </row>
    <row r="896" spans="11:12" ht="14.25" hidden="1">
      <c r="K896" s="5"/>
      <c r="L896" s="5"/>
    </row>
    <row r="897" spans="11:12" ht="14.25" hidden="1">
      <c r="K897" s="5"/>
      <c r="L897" s="5"/>
    </row>
    <row r="898" spans="11:12" ht="14.25" hidden="1">
      <c r="K898" s="5"/>
      <c r="L898" s="5"/>
    </row>
    <row r="899" spans="11:12" ht="14.25" hidden="1">
      <c r="K899" s="5"/>
      <c r="L899" s="5"/>
    </row>
    <row r="900" spans="11:12" ht="14.25" hidden="1">
      <c r="K900" s="5"/>
      <c r="L900" s="5"/>
    </row>
    <row r="901" spans="11:12" ht="14.25" hidden="1">
      <c r="K901" s="5"/>
      <c r="L901" s="5"/>
    </row>
    <row r="902" spans="11:12" ht="14.25" hidden="1">
      <c r="K902" s="5"/>
      <c r="L902" s="5"/>
    </row>
    <row r="903" spans="11:12" ht="14.25" hidden="1">
      <c r="K903" s="5"/>
      <c r="L903" s="5"/>
    </row>
    <row r="905" spans="11:12" ht="14.25" hidden="1">
      <c r="K905" s="5"/>
      <c r="L905" s="5"/>
    </row>
    <row r="906" spans="11:12" ht="14.25" hidden="1">
      <c r="K906" s="5"/>
      <c r="L906" s="5"/>
    </row>
    <row r="907" spans="11:12" ht="14.25" hidden="1">
      <c r="K907" s="5"/>
      <c r="L907" s="5"/>
    </row>
    <row r="908" spans="11:12" ht="14.25" hidden="1">
      <c r="K908" s="5"/>
      <c r="L908" s="5"/>
    </row>
    <row r="909" spans="11:12" ht="14.25" hidden="1">
      <c r="K909" s="5"/>
      <c r="L909" s="5"/>
    </row>
    <row r="910" spans="11:12" ht="14.25" hidden="1">
      <c r="K910" s="5"/>
      <c r="L910" s="5"/>
    </row>
    <row r="911" spans="11:12" ht="14.25" hidden="1">
      <c r="K911" s="5"/>
      <c r="L911" s="5"/>
    </row>
    <row r="912" spans="11:12" ht="14.25" hidden="1">
      <c r="K912" s="5"/>
      <c r="L912" s="5"/>
    </row>
    <row r="914" spans="11:12" ht="14.25" hidden="1">
      <c r="K914" s="5"/>
      <c r="L914" s="5"/>
    </row>
    <row r="915" spans="11:12" ht="14.25" hidden="1">
      <c r="K915" s="5"/>
      <c r="L915" s="5"/>
    </row>
    <row r="916" spans="11:12" ht="14.25" hidden="1">
      <c r="K916" s="5"/>
      <c r="L916" s="5"/>
    </row>
  </sheetData>
  <sheetProtection/>
  <autoFilter ref="A4:K490"/>
  <mergeCells count="4">
    <mergeCell ref="A1:B1"/>
    <mergeCell ref="A2:M2"/>
    <mergeCell ref="B3:E3"/>
    <mergeCell ref="H3:K3"/>
  </mergeCells>
  <conditionalFormatting sqref="C5:C490">
    <cfRule type="expression" priority="17" dxfId="0" stopIfTrue="1">
      <formula>AND(COUNTIF($C$5:$C$490,C5)&gt;1,NOT(ISBLANK(C5)))</formula>
    </cfRule>
  </conditionalFormatting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2014-03-04T03:21:33Z</cp:lastPrinted>
  <dcterms:created xsi:type="dcterms:W3CDTF">2008-03-08T02:39:27Z</dcterms:created>
  <dcterms:modified xsi:type="dcterms:W3CDTF">2018-06-27T01:34:10Z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