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综合成绩" sheetId="1" r:id="rId1"/>
  </sheets>
  <definedNames>
    <definedName name="_xlnm.Print_Titles" localSheetId="0">'综合成绩'!$2:$2</definedName>
  </definedNames>
  <calcPr fullCalcOnLoad="1"/>
</workbook>
</file>

<file path=xl/sharedStrings.xml><?xml version="1.0" encoding="utf-8"?>
<sst xmlns="http://schemas.openxmlformats.org/spreadsheetml/2006/main" count="1243" uniqueCount="615">
  <si>
    <t>儋州市2023年公开招聘中小学教师笔试、面试及综合成绩汇总表</t>
  </si>
  <si>
    <t>序号</t>
  </si>
  <si>
    <t>姓名</t>
  </si>
  <si>
    <t>准考证号</t>
  </si>
  <si>
    <t>报考岗位</t>
  </si>
  <si>
    <t>笔试成绩</t>
  </si>
  <si>
    <t>面试成绩</t>
  </si>
  <si>
    <t>综合成绩</t>
  </si>
  <si>
    <t>排名</t>
  </si>
  <si>
    <t>备注</t>
  </si>
  <si>
    <t>刘淑欣</t>
  </si>
  <si>
    <t>101—高中-语文</t>
  </si>
  <si>
    <t>陈情威</t>
  </si>
  <si>
    <t>张悦欢</t>
  </si>
  <si>
    <t>陈美娟</t>
  </si>
  <si>
    <t>刘海花</t>
  </si>
  <si>
    <t>谢海帆</t>
  </si>
  <si>
    <t>马敏敏</t>
  </si>
  <si>
    <t>林晶晶</t>
  </si>
  <si>
    <t>谢观福</t>
  </si>
  <si>
    <t>缺考</t>
  </si>
  <si>
    <t>严海凤</t>
  </si>
  <si>
    <t>李道思</t>
  </si>
  <si>
    <t>102—高中-数学</t>
  </si>
  <si>
    <t>周婉容</t>
  </si>
  <si>
    <t>吴健强</t>
  </si>
  <si>
    <t>江亚茹</t>
  </si>
  <si>
    <t>王美芳</t>
  </si>
  <si>
    <t>陈盛平</t>
  </si>
  <si>
    <t>吴丽婷</t>
  </si>
  <si>
    <t>黎秀丽</t>
  </si>
  <si>
    <t>蔡阳</t>
  </si>
  <si>
    <t>高铭</t>
  </si>
  <si>
    <t>103—高中-英语</t>
  </si>
  <si>
    <t>王诗诗</t>
  </si>
  <si>
    <t>林观华</t>
  </si>
  <si>
    <t>黄宝玉</t>
  </si>
  <si>
    <t>王波</t>
  </si>
  <si>
    <t>文妃容</t>
  </si>
  <si>
    <t>姜珊</t>
  </si>
  <si>
    <t>金雅丽</t>
  </si>
  <si>
    <t>朱晓莹</t>
  </si>
  <si>
    <t>潘一慧</t>
  </si>
  <si>
    <t>蔡佳秀</t>
  </si>
  <si>
    <t>郭惠莲</t>
  </si>
  <si>
    <t>王婧静</t>
  </si>
  <si>
    <t>李依函</t>
  </si>
  <si>
    <t>万达</t>
  </si>
  <si>
    <t>104—高中-物理</t>
  </si>
  <si>
    <t>卢思澜</t>
  </si>
  <si>
    <t>覃立建</t>
  </si>
  <si>
    <t>许玉琴</t>
  </si>
  <si>
    <t>胡绍海</t>
  </si>
  <si>
    <t>郑胜蓝</t>
  </si>
  <si>
    <t>105—高中-历史</t>
  </si>
  <si>
    <t>吴雨桐</t>
  </si>
  <si>
    <t>徐启溯</t>
  </si>
  <si>
    <t>叶映枚</t>
  </si>
  <si>
    <t>黎慧琼</t>
  </si>
  <si>
    <t>卓书泉</t>
  </si>
  <si>
    <t>毛丹妮</t>
  </si>
  <si>
    <t>106—高中-地理</t>
  </si>
  <si>
    <t>覃钰童</t>
  </si>
  <si>
    <t>黄卓行</t>
  </si>
  <si>
    <t>陶晶</t>
  </si>
  <si>
    <t>107—高中-体育</t>
  </si>
  <si>
    <t>王健康</t>
  </si>
  <si>
    <t>简天泽</t>
  </si>
  <si>
    <t>吴莹慧</t>
  </si>
  <si>
    <t>108—高中-音乐</t>
  </si>
  <si>
    <t>陈宝怡</t>
  </si>
  <si>
    <t>刘婷</t>
  </si>
  <si>
    <t>吴凯琪</t>
  </si>
  <si>
    <t>109—高中-美术</t>
  </si>
  <si>
    <t>何超</t>
  </si>
  <si>
    <t>陈本慧</t>
  </si>
  <si>
    <t>吴松金</t>
  </si>
  <si>
    <t>110—高中-信息技术</t>
  </si>
  <si>
    <t>王清梅</t>
  </si>
  <si>
    <t>王舒凌</t>
  </si>
  <si>
    <t>周书蓉</t>
  </si>
  <si>
    <t>201—小学-语文</t>
  </si>
  <si>
    <t>李柏林</t>
  </si>
  <si>
    <t>杨洋</t>
  </si>
  <si>
    <t>徐雄姣</t>
  </si>
  <si>
    <t>苏静</t>
  </si>
  <si>
    <t>王和欣</t>
  </si>
  <si>
    <t>王康丽</t>
  </si>
  <si>
    <t>王莹菁</t>
  </si>
  <si>
    <t>陈俊如</t>
  </si>
  <si>
    <t>王丽</t>
  </si>
  <si>
    <t>孙玲</t>
  </si>
  <si>
    <t>羊井爱</t>
  </si>
  <si>
    <t>赵胜男</t>
  </si>
  <si>
    <t>符丽芳</t>
  </si>
  <si>
    <t>郭学坤</t>
  </si>
  <si>
    <t>陈嫔韵</t>
  </si>
  <si>
    <t>周彬彬</t>
  </si>
  <si>
    <t>李顺菊</t>
  </si>
  <si>
    <t>陈仁凰</t>
  </si>
  <si>
    <t>王鹏</t>
  </si>
  <si>
    <t>符建惠</t>
  </si>
  <si>
    <t>陈冰冰</t>
  </si>
  <si>
    <t>郑学彩</t>
  </si>
  <si>
    <t>秦琴</t>
  </si>
  <si>
    <t>符芷芸</t>
  </si>
  <si>
    <t>何尾月</t>
  </si>
  <si>
    <t>涂雪颖</t>
  </si>
  <si>
    <t>罗慧芳</t>
  </si>
  <si>
    <t>胡芸</t>
  </si>
  <si>
    <t>林蝶</t>
  </si>
  <si>
    <t>秦美玲</t>
  </si>
  <si>
    <t>黎庆兰</t>
  </si>
  <si>
    <t>林小凤</t>
  </si>
  <si>
    <t>卢定婉</t>
  </si>
  <si>
    <t>朱桃芬</t>
  </si>
  <si>
    <t>凌一琳</t>
  </si>
  <si>
    <t>吴艳</t>
  </si>
  <si>
    <t>谢丽萍</t>
  </si>
  <si>
    <t>王海兰</t>
  </si>
  <si>
    <t>陈小丽</t>
  </si>
  <si>
    <t>庞卓丽</t>
  </si>
  <si>
    <t>符冰冰</t>
  </si>
  <si>
    <t>邢增慧</t>
  </si>
  <si>
    <t>王佳盈</t>
  </si>
  <si>
    <t>周暖暖</t>
  </si>
  <si>
    <t>陈初桃</t>
  </si>
  <si>
    <t>黄晓月</t>
  </si>
  <si>
    <t>陈静娴</t>
  </si>
  <si>
    <t>钟琼君</t>
  </si>
  <si>
    <t>冯珊珊</t>
  </si>
  <si>
    <t>曹彩霞</t>
  </si>
  <si>
    <t>翟芳廷</t>
  </si>
  <si>
    <t>王瑶瑶</t>
  </si>
  <si>
    <t>周善鸾</t>
  </si>
  <si>
    <t>黎霞</t>
  </si>
  <si>
    <t>伍思意</t>
  </si>
  <si>
    <t>吴燕南</t>
  </si>
  <si>
    <t>毛冬梅</t>
  </si>
  <si>
    <t>劳海丽</t>
  </si>
  <si>
    <t>符式霞</t>
  </si>
  <si>
    <t>朱代振</t>
  </si>
  <si>
    <t>黄上芷</t>
  </si>
  <si>
    <t>关喜</t>
  </si>
  <si>
    <t>李文丽</t>
  </si>
  <si>
    <t>符彤彤</t>
  </si>
  <si>
    <t>邢璐璐</t>
  </si>
  <si>
    <t>汤慨诺</t>
  </si>
  <si>
    <t>马静</t>
  </si>
  <si>
    <t>曾春兰</t>
  </si>
  <si>
    <t>谭玉容</t>
  </si>
  <si>
    <t>卓小倩</t>
  </si>
  <si>
    <t>丁子芸</t>
  </si>
  <si>
    <t>蔡雪薇</t>
  </si>
  <si>
    <t>陈文静</t>
  </si>
  <si>
    <t>余荣琴</t>
  </si>
  <si>
    <t>蔡玉玲</t>
  </si>
  <si>
    <t>符淑婷</t>
  </si>
  <si>
    <t>符美焕</t>
  </si>
  <si>
    <t>刘秀萍</t>
  </si>
  <si>
    <t>羊小梦</t>
  </si>
  <si>
    <t>吴新芬</t>
  </si>
  <si>
    <t>郑静刚</t>
  </si>
  <si>
    <t>关冉歆</t>
  </si>
  <si>
    <t>杨小香</t>
  </si>
  <si>
    <t>王敏</t>
  </si>
  <si>
    <t>陈小凤</t>
  </si>
  <si>
    <t>黄然</t>
  </si>
  <si>
    <t>吴剑花</t>
  </si>
  <si>
    <t>潘振铃</t>
  </si>
  <si>
    <t>黎传微</t>
  </si>
  <si>
    <t>李海萍</t>
  </si>
  <si>
    <t>高宁</t>
  </si>
  <si>
    <t>刘应彩</t>
  </si>
  <si>
    <t>唐诗雨</t>
  </si>
  <si>
    <t>刘张忠</t>
  </si>
  <si>
    <t>苏娇雪</t>
  </si>
  <si>
    <t>邢恋</t>
  </si>
  <si>
    <t>张曼</t>
  </si>
  <si>
    <t>文真真</t>
  </si>
  <si>
    <t>牛淑霞</t>
  </si>
  <si>
    <t>许小环</t>
  </si>
  <si>
    <t>邝小艳</t>
  </si>
  <si>
    <t>蒋星齐</t>
  </si>
  <si>
    <t>苏海媚</t>
  </si>
  <si>
    <t>王详</t>
  </si>
  <si>
    <t>杜金丁</t>
  </si>
  <si>
    <t>王红艳</t>
  </si>
  <si>
    <t>黄文凤</t>
  </si>
  <si>
    <t>李继丹</t>
  </si>
  <si>
    <t>符鹏悦</t>
  </si>
  <si>
    <t>吴菊妍</t>
  </si>
  <si>
    <t>张海英</t>
  </si>
  <si>
    <t>郑芳玲</t>
  </si>
  <si>
    <t>云天静</t>
  </si>
  <si>
    <t>黄莉</t>
  </si>
  <si>
    <t>李杰元</t>
  </si>
  <si>
    <t>符秀凤</t>
  </si>
  <si>
    <t>李爱菊</t>
  </si>
  <si>
    <t>吴晓虹</t>
  </si>
  <si>
    <t>陈月美</t>
  </si>
  <si>
    <t>刘恬恬</t>
  </si>
  <si>
    <t>李春儒</t>
  </si>
  <si>
    <t>陈足莲</t>
  </si>
  <si>
    <t>彭梦茹</t>
  </si>
  <si>
    <t>黄鑫</t>
  </si>
  <si>
    <t>魏晓意</t>
  </si>
  <si>
    <t>许妍娥</t>
  </si>
  <si>
    <t>赵艺婧</t>
  </si>
  <si>
    <t>高倩</t>
  </si>
  <si>
    <t>晏扬</t>
  </si>
  <si>
    <t>张莹</t>
  </si>
  <si>
    <t>李定艳</t>
  </si>
  <si>
    <t>韩秋月</t>
  </si>
  <si>
    <t>陈锦琦</t>
  </si>
  <si>
    <t>陈飞雪</t>
  </si>
  <si>
    <t>黎英</t>
  </si>
  <si>
    <t>符锡垦</t>
  </si>
  <si>
    <t>姚虹</t>
  </si>
  <si>
    <t>符成迪</t>
  </si>
  <si>
    <t>黎丽娟</t>
  </si>
  <si>
    <t>莫小红</t>
  </si>
  <si>
    <t>赵艳</t>
  </si>
  <si>
    <t>陈民丽</t>
  </si>
  <si>
    <t>池艳丽</t>
  </si>
  <si>
    <t>李紫媛</t>
  </si>
  <si>
    <t>韦洁</t>
  </si>
  <si>
    <t>周小玲</t>
  </si>
  <si>
    <t>梁盈盈</t>
  </si>
  <si>
    <t>王秀娜</t>
  </si>
  <si>
    <t>符兰妍</t>
  </si>
  <si>
    <t>李春菊</t>
  </si>
  <si>
    <t>郭荣桃</t>
  </si>
  <si>
    <t>刘思思</t>
  </si>
  <si>
    <t>王灵巧</t>
  </si>
  <si>
    <t>管庆泽</t>
  </si>
  <si>
    <t>高慧敏</t>
  </si>
  <si>
    <t>梁月英</t>
  </si>
  <si>
    <t>王雪翠</t>
  </si>
  <si>
    <t>邓秋霞</t>
  </si>
  <si>
    <t>陈子女</t>
  </si>
  <si>
    <t>何妍</t>
  </si>
  <si>
    <t>符安安</t>
  </si>
  <si>
    <t>蔡於颖</t>
  </si>
  <si>
    <t>周银宇</t>
  </si>
  <si>
    <t>邝芳盈</t>
  </si>
  <si>
    <t>吴清芳</t>
  </si>
  <si>
    <t>羊秋鍊</t>
  </si>
  <si>
    <t>吴卉</t>
  </si>
  <si>
    <t>李专</t>
  </si>
  <si>
    <t>陈积雅</t>
  </si>
  <si>
    <t>麦书琪</t>
  </si>
  <si>
    <t>王玉润</t>
  </si>
  <si>
    <t>郑碧娜</t>
  </si>
  <si>
    <t>李元花</t>
  </si>
  <si>
    <t>王蕾</t>
  </si>
  <si>
    <t>林慧芳</t>
  </si>
  <si>
    <t>王玫</t>
  </si>
  <si>
    <t>刘晓梅</t>
  </si>
  <si>
    <t>陈燕布</t>
  </si>
  <si>
    <t>羊明珠</t>
  </si>
  <si>
    <t>曾亚丽</t>
  </si>
  <si>
    <t>202—小学-数学</t>
  </si>
  <si>
    <t>谢美香</t>
  </si>
  <si>
    <t>戴立茹</t>
  </si>
  <si>
    <t>薛智燕</t>
  </si>
  <si>
    <t>何昌星</t>
  </si>
  <si>
    <t>符凤香</t>
  </si>
  <si>
    <t>高永艳</t>
  </si>
  <si>
    <t>袁美娴</t>
  </si>
  <si>
    <t>符筱霞</t>
  </si>
  <si>
    <t>陈小红</t>
  </si>
  <si>
    <t>欧阳柳</t>
  </si>
  <si>
    <t>文小玉</t>
  </si>
  <si>
    <t>陈庆丽</t>
  </si>
  <si>
    <t>吴芷莹</t>
  </si>
  <si>
    <t>关雯靖</t>
  </si>
  <si>
    <t>林必瑶</t>
  </si>
  <si>
    <t>符宏林</t>
  </si>
  <si>
    <t>王丽娟</t>
  </si>
  <si>
    <t>王芳丽</t>
  </si>
  <si>
    <t>王兰</t>
  </si>
  <si>
    <t>陈垂俊</t>
  </si>
  <si>
    <t>符孟文</t>
  </si>
  <si>
    <t>林月妃</t>
  </si>
  <si>
    <t>林鑫</t>
  </si>
  <si>
    <t>李玉珍</t>
  </si>
  <si>
    <t>林升恒</t>
  </si>
  <si>
    <t>梁小叶</t>
  </si>
  <si>
    <t>林美伶</t>
  </si>
  <si>
    <t>陈善筹</t>
  </si>
  <si>
    <t>蒋乾泽</t>
  </si>
  <si>
    <t>王娆婧</t>
  </si>
  <si>
    <t>史豪杰</t>
  </si>
  <si>
    <t>陈小妹</t>
  </si>
  <si>
    <t>陈雄睿</t>
  </si>
  <si>
    <t>张子行</t>
  </si>
  <si>
    <t>羊传柳</t>
  </si>
  <si>
    <t>刘小清</t>
  </si>
  <si>
    <t>王海雪</t>
  </si>
  <si>
    <t>何有福</t>
  </si>
  <si>
    <t>苏春妹</t>
  </si>
  <si>
    <t>刘臣箕</t>
  </si>
  <si>
    <t>张英惠</t>
  </si>
  <si>
    <t>林颂宇</t>
  </si>
  <si>
    <t>庞琦</t>
  </si>
  <si>
    <t>冯晓敏</t>
  </si>
  <si>
    <t>甘露雨</t>
  </si>
  <si>
    <t>林明桂</t>
  </si>
  <si>
    <t>郭坤女</t>
  </si>
  <si>
    <t>赵国秀</t>
  </si>
  <si>
    <t>吴珍珍</t>
  </si>
  <si>
    <t>叶晓翠</t>
  </si>
  <si>
    <t>邓真利</t>
  </si>
  <si>
    <t>陈政民</t>
  </si>
  <si>
    <t>石若萍</t>
  </si>
  <si>
    <t>许秋香</t>
  </si>
  <si>
    <t>张义鹏</t>
  </si>
  <si>
    <t>刘银灵</t>
  </si>
  <si>
    <t>周美奇</t>
  </si>
  <si>
    <t>叶保华</t>
  </si>
  <si>
    <t>韦树华</t>
  </si>
  <si>
    <t>林福爽</t>
  </si>
  <si>
    <t>蔡冰冰</t>
  </si>
  <si>
    <t>黄海琳</t>
  </si>
  <si>
    <t>符桃恋</t>
  </si>
  <si>
    <t>王娴</t>
  </si>
  <si>
    <t>王馨悦</t>
  </si>
  <si>
    <t>张香芳</t>
  </si>
  <si>
    <t>邝红英</t>
  </si>
  <si>
    <t>陈凤旋</t>
  </si>
  <si>
    <t>林海选</t>
  </si>
  <si>
    <t>梁秀美</t>
  </si>
  <si>
    <t>王冬灵</t>
  </si>
  <si>
    <t>吴丹娜</t>
  </si>
  <si>
    <t>周和</t>
  </si>
  <si>
    <t>吴晶</t>
  </si>
  <si>
    <t>蔡春梅</t>
  </si>
  <si>
    <t>林喜生</t>
  </si>
  <si>
    <t>张雯昕</t>
  </si>
  <si>
    <t>吴曼谊</t>
  </si>
  <si>
    <t>王正照</t>
  </si>
  <si>
    <t>陈莹欣</t>
  </si>
  <si>
    <t>黄美柳</t>
  </si>
  <si>
    <t>张基华</t>
  </si>
  <si>
    <t>钟珍波</t>
  </si>
  <si>
    <t>郭善梅</t>
  </si>
  <si>
    <t>黄玉玲</t>
  </si>
  <si>
    <t>况元成</t>
  </si>
  <si>
    <t>许美丹</t>
  </si>
  <si>
    <t>陈翠曼</t>
  </si>
  <si>
    <t>刘玲叶</t>
  </si>
  <si>
    <t>曾慧莹</t>
  </si>
  <si>
    <t>朱玉兰</t>
  </si>
  <si>
    <t>潘诗婷</t>
  </si>
  <si>
    <t>李晓金</t>
  </si>
  <si>
    <t>吉受玲</t>
  </si>
  <si>
    <t>卢瑞美</t>
  </si>
  <si>
    <t>莫艳春</t>
  </si>
  <si>
    <t>符天武</t>
  </si>
  <si>
    <t>黎秀灵</t>
  </si>
  <si>
    <t>李倩</t>
  </si>
  <si>
    <t>蔡倩雅</t>
  </si>
  <si>
    <t>李杰</t>
  </si>
  <si>
    <t>许书跃</t>
  </si>
  <si>
    <t>胡肖颜</t>
  </si>
  <si>
    <t>马素妹</t>
  </si>
  <si>
    <t>李多蓉</t>
  </si>
  <si>
    <t>陈益艳</t>
  </si>
  <si>
    <t>王丽娃</t>
  </si>
  <si>
    <t>刘灿</t>
  </si>
  <si>
    <t>唐晏芝</t>
  </si>
  <si>
    <t>吴应辉</t>
  </si>
  <si>
    <t>王晶</t>
  </si>
  <si>
    <t>林诗梦</t>
  </si>
  <si>
    <t>王小翠</t>
  </si>
  <si>
    <t>周三女</t>
  </si>
  <si>
    <t>杨佳丽</t>
  </si>
  <si>
    <t>王可盈</t>
  </si>
  <si>
    <t>李德谦</t>
  </si>
  <si>
    <t>李青</t>
  </si>
  <si>
    <t>李秋桦</t>
  </si>
  <si>
    <t>徐桃来</t>
  </si>
  <si>
    <t>符文倩</t>
  </si>
  <si>
    <t>卢玉辉</t>
  </si>
  <si>
    <t>符岐花</t>
  </si>
  <si>
    <t>袁月</t>
  </si>
  <si>
    <t>文成迈</t>
  </si>
  <si>
    <t>许佩汝</t>
  </si>
  <si>
    <t>陈颖三</t>
  </si>
  <si>
    <t>罗哓霞</t>
  </si>
  <si>
    <t>王良姐</t>
  </si>
  <si>
    <t>羊汐</t>
  </si>
  <si>
    <t>王彩玉</t>
  </si>
  <si>
    <t>刘丁珲</t>
  </si>
  <si>
    <t>王如花</t>
  </si>
  <si>
    <t>林道才</t>
  </si>
  <si>
    <t>卢志欢</t>
  </si>
  <si>
    <t>王丽婷</t>
  </si>
  <si>
    <t>陈海霞</t>
  </si>
  <si>
    <t>王花晓</t>
  </si>
  <si>
    <t>王伟</t>
  </si>
  <si>
    <t>陈广朝</t>
  </si>
  <si>
    <t>邓华清</t>
  </si>
  <si>
    <t>黄新萍</t>
  </si>
  <si>
    <t>李江艳</t>
  </si>
  <si>
    <t>陈凤春</t>
  </si>
  <si>
    <t>徐秋花</t>
  </si>
  <si>
    <t>林晓虹</t>
  </si>
  <si>
    <t>徐丽梅</t>
  </si>
  <si>
    <t>谢宾慧</t>
  </si>
  <si>
    <t>赖忆连</t>
  </si>
  <si>
    <t>郭教雪</t>
  </si>
  <si>
    <t>李亚雪</t>
  </si>
  <si>
    <t>黄冬妮</t>
  </si>
  <si>
    <t>吴名秋</t>
  </si>
  <si>
    <t>黎惠玲</t>
  </si>
  <si>
    <t>林小强</t>
  </si>
  <si>
    <t>李冬舅</t>
  </si>
  <si>
    <t>陈引花</t>
  </si>
  <si>
    <t>方其向</t>
  </si>
  <si>
    <t>许桃垮</t>
  </si>
  <si>
    <t>陈雪盈</t>
  </si>
  <si>
    <t>203—小学-英语</t>
  </si>
  <si>
    <t>赵海燕</t>
  </si>
  <si>
    <t>聂萍</t>
  </si>
  <si>
    <t>苏秋雨</t>
  </si>
  <si>
    <t>李海坤</t>
  </si>
  <si>
    <t>吴海蛟</t>
  </si>
  <si>
    <t>李炳志</t>
  </si>
  <si>
    <t>吴彩虹</t>
  </si>
  <si>
    <t>吴嘉仪</t>
  </si>
  <si>
    <t>吴佳琪</t>
  </si>
  <si>
    <t>陈雪</t>
  </si>
  <si>
    <t>蔡金桂</t>
  </si>
  <si>
    <t>符燕丽</t>
  </si>
  <si>
    <t>黄美云</t>
  </si>
  <si>
    <t>陈小心</t>
  </si>
  <si>
    <t>曾载益</t>
  </si>
  <si>
    <t>谢春燕</t>
  </si>
  <si>
    <t>罗文君</t>
  </si>
  <si>
    <t>符华艳</t>
  </si>
  <si>
    <t>关远琴</t>
  </si>
  <si>
    <t>秦栏娟</t>
  </si>
  <si>
    <t>姜叶</t>
  </si>
  <si>
    <t>王娜</t>
  </si>
  <si>
    <t>杨金妹</t>
  </si>
  <si>
    <t>符海菲</t>
  </si>
  <si>
    <t>叶承昀</t>
  </si>
  <si>
    <t>唐善鹏</t>
  </si>
  <si>
    <t>张国琴</t>
  </si>
  <si>
    <t>麦名蕴</t>
  </si>
  <si>
    <t>204—小学-道法</t>
  </si>
  <si>
    <t>黄慧欣</t>
  </si>
  <si>
    <t>叶泳潇</t>
  </si>
  <si>
    <t>黎姝姹</t>
  </si>
  <si>
    <t>吴云</t>
  </si>
  <si>
    <t>尤会春</t>
  </si>
  <si>
    <t>李海川</t>
  </si>
  <si>
    <t>羊娥萱</t>
  </si>
  <si>
    <t>蔡石秀</t>
  </si>
  <si>
    <t>高元丽</t>
  </si>
  <si>
    <t>王优</t>
  </si>
  <si>
    <t>蔡秋艳</t>
  </si>
  <si>
    <t>赵明英</t>
  </si>
  <si>
    <t>汪瑶</t>
  </si>
  <si>
    <t>王玉花</t>
  </si>
  <si>
    <t>朱美丽</t>
  </si>
  <si>
    <t>李学艺</t>
  </si>
  <si>
    <t>林文青</t>
  </si>
  <si>
    <t>黄志灵</t>
  </si>
  <si>
    <t>李琼学</t>
  </si>
  <si>
    <t>王健汝</t>
  </si>
  <si>
    <t>李维玲</t>
  </si>
  <si>
    <t>蔡永乐</t>
  </si>
  <si>
    <t>邱丽翔</t>
  </si>
  <si>
    <t>陈花香</t>
  </si>
  <si>
    <t>陈婆燕</t>
  </si>
  <si>
    <t>王丹女</t>
  </si>
  <si>
    <t>杨艳芳</t>
  </si>
  <si>
    <t>王翠莹</t>
  </si>
  <si>
    <t>王春萍</t>
  </si>
  <si>
    <t>李豪</t>
  </si>
  <si>
    <t>205—小学-体育</t>
  </si>
  <si>
    <t>何建书</t>
  </si>
  <si>
    <t>孙凯</t>
  </si>
  <si>
    <t>潘仁功</t>
  </si>
  <si>
    <t>文雨妃</t>
  </si>
  <si>
    <t>李伟</t>
  </si>
  <si>
    <t>黎启道</t>
  </si>
  <si>
    <t>王健生</t>
  </si>
  <si>
    <t>余子亮</t>
  </si>
  <si>
    <t>廖湘军</t>
  </si>
  <si>
    <t>陈峰</t>
  </si>
  <si>
    <t>庄人金</t>
  </si>
  <si>
    <t>吴迪</t>
  </si>
  <si>
    <t>莫翠山</t>
  </si>
  <si>
    <t>吴定秋</t>
  </si>
  <si>
    <t>曾传真</t>
  </si>
  <si>
    <t>符宁</t>
  </si>
  <si>
    <t>陈德文</t>
  </si>
  <si>
    <t>陈奕森</t>
  </si>
  <si>
    <t>许伟允</t>
  </si>
  <si>
    <t>符祝厚</t>
  </si>
  <si>
    <t>谭必超</t>
  </si>
  <si>
    <t>陈龙飞</t>
  </si>
  <si>
    <t>吴广朗</t>
  </si>
  <si>
    <t>林明清</t>
  </si>
  <si>
    <t>容才飞</t>
  </si>
  <si>
    <t>黄宇欣</t>
  </si>
  <si>
    <t>王浩</t>
  </si>
  <si>
    <t>王爽</t>
  </si>
  <si>
    <t>杨婷婷</t>
  </si>
  <si>
    <t>林永财</t>
  </si>
  <si>
    <t>孙耀玮</t>
  </si>
  <si>
    <t>符杰珍</t>
  </si>
  <si>
    <t>黎宏琪</t>
  </si>
  <si>
    <t>赵玉</t>
  </si>
  <si>
    <t>何纯宝</t>
  </si>
  <si>
    <t>林岩</t>
  </si>
  <si>
    <t>纪明润</t>
  </si>
  <si>
    <t>周中荣</t>
  </si>
  <si>
    <t>胡井龙</t>
  </si>
  <si>
    <t>陈焕超</t>
  </si>
  <si>
    <t>钟晶莹</t>
  </si>
  <si>
    <t>206—小学-音乐</t>
  </si>
  <si>
    <t>符唱莉</t>
  </si>
  <si>
    <t>黎梅桃</t>
  </si>
  <si>
    <t>梁铭</t>
  </si>
  <si>
    <t>任静</t>
  </si>
  <si>
    <t>王玥</t>
  </si>
  <si>
    <t>李发晶</t>
  </si>
  <si>
    <t>黄芊芊</t>
  </si>
  <si>
    <t>白家珠</t>
  </si>
  <si>
    <t>刘术</t>
  </si>
  <si>
    <t>陈允乾</t>
  </si>
  <si>
    <t>赖海</t>
  </si>
  <si>
    <t>张婧</t>
  </si>
  <si>
    <t>羊玉薇</t>
  </si>
  <si>
    <t>王子梅</t>
  </si>
  <si>
    <t>吴盈盈</t>
  </si>
  <si>
    <t>赵洁</t>
  </si>
  <si>
    <t>潘欣</t>
  </si>
  <si>
    <t>赵旭</t>
  </si>
  <si>
    <t>周云青</t>
  </si>
  <si>
    <t>符婷婷</t>
  </si>
  <si>
    <t>谢晓虹</t>
  </si>
  <si>
    <t>羊芸瑜</t>
  </si>
  <si>
    <t>许淑纪</t>
  </si>
  <si>
    <t>王梦仪</t>
  </si>
  <si>
    <t>黎慧英</t>
  </si>
  <si>
    <t>石博</t>
  </si>
  <si>
    <t>207—小学-美术</t>
  </si>
  <si>
    <t>陈瑜</t>
  </si>
  <si>
    <t>尚怡达</t>
  </si>
  <si>
    <t>罗燕</t>
  </si>
  <si>
    <t>张方腾</t>
  </si>
  <si>
    <t>吴世坤</t>
  </si>
  <si>
    <t>王萍萍</t>
  </si>
  <si>
    <t>温海萍</t>
  </si>
  <si>
    <t>蒋馥蔚</t>
  </si>
  <si>
    <t>邓贤</t>
  </si>
  <si>
    <t>王梅丽</t>
  </si>
  <si>
    <t>曾曼曼</t>
  </si>
  <si>
    <t>董季月</t>
  </si>
  <si>
    <t>王田</t>
  </si>
  <si>
    <t>朱娇</t>
  </si>
  <si>
    <t>王小薇</t>
  </si>
  <si>
    <t>谭雨茜</t>
  </si>
  <si>
    <t>刘子轩</t>
  </si>
  <si>
    <t>陈玉冰</t>
  </si>
  <si>
    <t>蒋秋妹</t>
  </si>
  <si>
    <t>王杏</t>
  </si>
  <si>
    <t>羊玉冬</t>
  </si>
  <si>
    <t>欧琼迪</t>
  </si>
  <si>
    <t>鲁雪</t>
  </si>
  <si>
    <t>李桂枝</t>
  </si>
  <si>
    <t>林春莲</t>
  </si>
  <si>
    <t>208—小学-心理</t>
  </si>
  <si>
    <t>温红潇</t>
  </si>
  <si>
    <t>唐俊婧</t>
  </si>
  <si>
    <t>王娟</t>
  </si>
  <si>
    <t>薛秀娟</t>
  </si>
  <si>
    <t>王琼辉</t>
  </si>
  <si>
    <t>许妍桃</t>
  </si>
  <si>
    <t>符金梅</t>
  </si>
  <si>
    <t>陈呵</t>
  </si>
  <si>
    <t>苏秀萍</t>
  </si>
  <si>
    <t>陈冰月</t>
  </si>
  <si>
    <t>王佳琦</t>
  </si>
  <si>
    <t>赵丽芳</t>
  </si>
  <si>
    <t>黄小红</t>
  </si>
  <si>
    <t>曾环</t>
  </si>
  <si>
    <t>邱春焕</t>
  </si>
  <si>
    <t>李雯雯</t>
  </si>
  <si>
    <t>冯敏</t>
  </si>
  <si>
    <t>王琼雪</t>
  </si>
  <si>
    <t>罗芬</t>
  </si>
  <si>
    <t>罗才连</t>
  </si>
  <si>
    <t>何春兰</t>
  </si>
  <si>
    <t>林芳鑫</t>
  </si>
  <si>
    <t>唐全方</t>
  </si>
  <si>
    <t>江文兰</t>
  </si>
  <si>
    <t>李小芳</t>
  </si>
  <si>
    <t>王慧倩</t>
  </si>
  <si>
    <t>钟海玲</t>
  </si>
  <si>
    <t>岑春平</t>
  </si>
  <si>
    <t>周美满</t>
  </si>
  <si>
    <t>冯海银</t>
  </si>
  <si>
    <t>曾镜桦</t>
  </si>
  <si>
    <t>209—小学-信息技术</t>
  </si>
  <si>
    <t>陈盛</t>
  </si>
  <si>
    <t>林天旧</t>
  </si>
  <si>
    <t>符家媚</t>
  </si>
  <si>
    <t>邓单丹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</si>
</sst>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0"/>
  <sheetViews>
    <sheetView tabSelected="1" zoomScaleSheetLayoutView="100" workbookViewId="0" topLeftCell="A418">
      <selection activeCell="J593" sqref="J593"/>
    </sheetView>
  </sheetViews>
  <sheetFormatPr defaultColWidth="9.00390625" defaultRowHeight="15"/>
  <cols>
    <col min="1" max="1" width="5.57421875" style="1" customWidth="1"/>
    <col min="2" max="2" width="7.421875" style="1" customWidth="1"/>
    <col min="3" max="3" width="14.8515625" style="1" customWidth="1"/>
    <col min="4" max="4" width="20.421875" style="1" customWidth="1"/>
    <col min="5" max="7" width="9.8515625" style="1" customWidth="1"/>
    <col min="8" max="8" width="6.421875" style="1" customWidth="1"/>
    <col min="9" max="9" width="8.421875" style="1" customWidth="1"/>
    <col min="10" max="16384" width="9.00390625" style="1" customWidth="1"/>
  </cols>
  <sheetData>
    <row r="1" spans="1:9" ht="34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4.75" customHeight="1">
      <c r="A3" s="5">
        <v>1</v>
      </c>
      <c r="B3" s="13" t="s">
        <v>10</v>
      </c>
      <c r="C3" s="7">
        <v>711010102327</v>
      </c>
      <c r="D3" s="14" t="s">
        <v>11</v>
      </c>
      <c r="E3" s="9">
        <v>75.41</v>
      </c>
      <c r="F3" s="9">
        <v>79.33</v>
      </c>
      <c r="G3" s="9">
        <f>E3*0.6+F3*0.4</f>
        <v>76.978</v>
      </c>
      <c r="H3" s="8">
        <f>SUMPRODUCT((D:D=D3)*(G:G&gt;G3))+1</f>
        <v>1</v>
      </c>
      <c r="I3" s="8"/>
    </row>
    <row r="4" spans="1:9" ht="24.75" customHeight="1">
      <c r="A4" s="5">
        <v>2</v>
      </c>
      <c r="B4" s="13" t="s">
        <v>12</v>
      </c>
      <c r="C4" s="7">
        <v>711010102321</v>
      </c>
      <c r="D4" s="14" t="s">
        <v>11</v>
      </c>
      <c r="E4" s="9">
        <v>64.75999999999999</v>
      </c>
      <c r="F4" s="9">
        <v>79.67</v>
      </c>
      <c r="G4" s="9">
        <f>E4*0.6+F4*0.4</f>
        <v>70.72399999999999</v>
      </c>
      <c r="H4" s="8">
        <f>SUMPRODUCT((D:D=D4)*(G:G&gt;G4))+1</f>
        <v>2</v>
      </c>
      <c r="I4" s="8"/>
    </row>
    <row r="5" spans="1:9" ht="24.75" customHeight="1">
      <c r="A5" s="5">
        <v>3</v>
      </c>
      <c r="B5" s="13" t="s">
        <v>13</v>
      </c>
      <c r="C5" s="7">
        <v>711010102309</v>
      </c>
      <c r="D5" s="14" t="s">
        <v>11</v>
      </c>
      <c r="E5" s="9">
        <v>60.67</v>
      </c>
      <c r="F5" s="9">
        <v>84</v>
      </c>
      <c r="G5" s="9">
        <f>E5*0.6+F5*0.4</f>
        <v>70.00200000000001</v>
      </c>
      <c r="H5" s="8">
        <f>SUMPRODUCT((D:D=D5)*(G:G&gt;G5))+1</f>
        <v>3</v>
      </c>
      <c r="I5" s="8"/>
    </row>
    <row r="6" spans="1:9" ht="24.75" customHeight="1">
      <c r="A6" s="5">
        <v>4</v>
      </c>
      <c r="B6" s="13" t="s">
        <v>14</v>
      </c>
      <c r="C6" s="7">
        <v>711010102318</v>
      </c>
      <c r="D6" s="14" t="s">
        <v>11</v>
      </c>
      <c r="E6" s="9">
        <v>64.99000000000001</v>
      </c>
      <c r="F6" s="9">
        <v>77</v>
      </c>
      <c r="G6" s="9">
        <f>E6*0.6+F6*0.4</f>
        <v>69.79400000000001</v>
      </c>
      <c r="H6" s="8">
        <f>SUMPRODUCT((D:D=D6)*(G:G&gt;G6))+1</f>
        <v>4</v>
      </c>
      <c r="I6" s="8"/>
    </row>
    <row r="7" spans="1:9" ht="24.75" customHeight="1">
      <c r="A7" s="5">
        <v>5</v>
      </c>
      <c r="B7" s="13" t="s">
        <v>15</v>
      </c>
      <c r="C7" s="7">
        <v>711010102209</v>
      </c>
      <c r="D7" s="14" t="s">
        <v>11</v>
      </c>
      <c r="E7" s="9">
        <v>62.58</v>
      </c>
      <c r="F7" s="9">
        <v>80.33</v>
      </c>
      <c r="G7" s="9">
        <f>E7*0.6+F7*0.4</f>
        <v>69.67999999999999</v>
      </c>
      <c r="H7" s="8">
        <f>SUMPRODUCT((D:D=D7)*(G:G&gt;G7))+1</f>
        <v>5</v>
      </c>
      <c r="I7" s="8"/>
    </row>
    <row r="8" spans="1:9" ht="24.75" customHeight="1">
      <c r="A8" s="5">
        <v>6</v>
      </c>
      <c r="B8" s="13" t="s">
        <v>16</v>
      </c>
      <c r="C8" s="7">
        <v>711010102204</v>
      </c>
      <c r="D8" s="14" t="s">
        <v>11</v>
      </c>
      <c r="E8" s="9">
        <v>63.17</v>
      </c>
      <c r="F8" s="9">
        <v>74</v>
      </c>
      <c r="G8" s="9">
        <f>E8*0.6+F8*0.4</f>
        <v>67.50200000000001</v>
      </c>
      <c r="H8" s="8">
        <f>SUMPRODUCT((D:D=D8)*(G:G&gt;G8))+1</f>
        <v>6</v>
      </c>
      <c r="I8" s="8"/>
    </row>
    <row r="9" spans="1:9" ht="24.75" customHeight="1">
      <c r="A9" s="5">
        <v>7</v>
      </c>
      <c r="B9" s="13" t="s">
        <v>17</v>
      </c>
      <c r="C9" s="7">
        <v>711010102128</v>
      </c>
      <c r="D9" s="14" t="s">
        <v>11</v>
      </c>
      <c r="E9" s="9">
        <v>61.27</v>
      </c>
      <c r="F9" s="9">
        <v>73.67</v>
      </c>
      <c r="G9" s="9">
        <f>E9*0.6+F9*0.4</f>
        <v>66.23</v>
      </c>
      <c r="H9" s="8">
        <f>SUMPRODUCT((D:D=D9)*(G:G&gt;G9))+1</f>
        <v>7</v>
      </c>
      <c r="I9" s="8"/>
    </row>
    <row r="10" spans="1:9" ht="24.75" customHeight="1">
      <c r="A10" s="5">
        <v>8</v>
      </c>
      <c r="B10" s="13" t="s">
        <v>18</v>
      </c>
      <c r="C10" s="7">
        <v>711010102130</v>
      </c>
      <c r="D10" s="14" t="s">
        <v>11</v>
      </c>
      <c r="E10" s="9">
        <v>59.6</v>
      </c>
      <c r="F10" s="9">
        <v>76</v>
      </c>
      <c r="G10" s="9">
        <f>E10*0.6+F10*0.4</f>
        <v>66.16</v>
      </c>
      <c r="H10" s="8">
        <f>SUMPRODUCT((D:D=D10)*(G:G&gt;G10))+1</f>
        <v>8</v>
      </c>
      <c r="I10" s="8"/>
    </row>
    <row r="11" spans="1:9" ht="24.75" customHeight="1">
      <c r="A11" s="5">
        <v>9</v>
      </c>
      <c r="B11" s="13" t="s">
        <v>19</v>
      </c>
      <c r="C11" s="7">
        <v>711010102314</v>
      </c>
      <c r="D11" s="14" t="s">
        <v>11</v>
      </c>
      <c r="E11" s="9">
        <v>61.52</v>
      </c>
      <c r="F11" s="9">
        <v>0</v>
      </c>
      <c r="G11" s="9">
        <f>E11*0.6+F11*0.4</f>
        <v>36.912</v>
      </c>
      <c r="H11" s="8">
        <f>SUMPRODUCT((D:D=D11)*(G:G&gt;G11))+1</f>
        <v>9</v>
      </c>
      <c r="I11" s="8" t="s">
        <v>20</v>
      </c>
    </row>
    <row r="12" spans="1:9" ht="24.75" customHeight="1">
      <c r="A12" s="5">
        <v>10</v>
      </c>
      <c r="B12" s="13" t="s">
        <v>21</v>
      </c>
      <c r="C12" s="7">
        <v>711010102416</v>
      </c>
      <c r="D12" s="14" t="s">
        <v>11</v>
      </c>
      <c r="E12" s="9">
        <v>60.49</v>
      </c>
      <c r="F12" s="9">
        <v>0</v>
      </c>
      <c r="G12" s="9">
        <f>E12*0.6+F12*0.4</f>
        <v>36.294</v>
      </c>
      <c r="H12" s="8">
        <f>SUMPRODUCT((D:D=D12)*(G:G&gt;G12))+1</f>
        <v>10</v>
      </c>
      <c r="I12" s="8"/>
    </row>
    <row r="13" spans="1:9" ht="24.75" customHeight="1">
      <c r="A13" s="5">
        <v>11</v>
      </c>
      <c r="B13" s="13" t="s">
        <v>22</v>
      </c>
      <c r="C13" s="7">
        <v>711020101623</v>
      </c>
      <c r="D13" s="14" t="s">
        <v>23</v>
      </c>
      <c r="E13" s="9">
        <v>76.72</v>
      </c>
      <c r="F13" s="9">
        <v>78.33</v>
      </c>
      <c r="G13" s="9">
        <f>E13*0.6+F13*0.4</f>
        <v>77.364</v>
      </c>
      <c r="H13" s="8">
        <f>SUMPRODUCT((D:D=D13)*(G:G&gt;G13))+1</f>
        <v>1</v>
      </c>
      <c r="I13" s="8"/>
    </row>
    <row r="14" spans="1:9" ht="24.75" customHeight="1">
      <c r="A14" s="5">
        <v>12</v>
      </c>
      <c r="B14" s="13" t="s">
        <v>24</v>
      </c>
      <c r="C14" s="7">
        <v>711020101606</v>
      </c>
      <c r="D14" s="14" t="s">
        <v>23</v>
      </c>
      <c r="E14" s="9">
        <v>71.75</v>
      </c>
      <c r="F14" s="9">
        <v>77.5</v>
      </c>
      <c r="G14" s="9">
        <f>E14*0.6+F14*0.4</f>
        <v>74.05</v>
      </c>
      <c r="H14" s="8">
        <f>SUMPRODUCT((D:D=D14)*(G:G&gt;G14))+1</f>
        <v>2</v>
      </c>
      <c r="I14" s="8"/>
    </row>
    <row r="15" spans="1:9" ht="24.75" customHeight="1">
      <c r="A15" s="5">
        <v>13</v>
      </c>
      <c r="B15" s="13" t="s">
        <v>25</v>
      </c>
      <c r="C15" s="7">
        <v>711020101615</v>
      </c>
      <c r="D15" s="14" t="s">
        <v>23</v>
      </c>
      <c r="E15" s="9">
        <v>65.19</v>
      </c>
      <c r="F15" s="9">
        <v>82</v>
      </c>
      <c r="G15" s="9">
        <f>E15*0.6+F15*0.4</f>
        <v>71.914</v>
      </c>
      <c r="H15" s="8">
        <f>SUMPRODUCT((D:D=D15)*(G:G&gt;G15))+1</f>
        <v>3</v>
      </c>
      <c r="I15" s="8"/>
    </row>
    <row r="16" spans="1:9" ht="24.75" customHeight="1">
      <c r="A16" s="5">
        <v>14</v>
      </c>
      <c r="B16" s="13" t="s">
        <v>26</v>
      </c>
      <c r="C16" s="7">
        <v>711020101711</v>
      </c>
      <c r="D16" s="14" t="s">
        <v>23</v>
      </c>
      <c r="E16" s="9">
        <v>62.92</v>
      </c>
      <c r="F16" s="9">
        <v>81.23</v>
      </c>
      <c r="G16" s="9">
        <f>E16*0.6+F16*0.4</f>
        <v>70.244</v>
      </c>
      <c r="H16" s="8">
        <f>SUMPRODUCT((D:D=D16)*(G:G&gt;G16))+1</f>
        <v>4</v>
      </c>
      <c r="I16" s="8"/>
    </row>
    <row r="17" spans="1:9" ht="24.75" customHeight="1">
      <c r="A17" s="5">
        <v>15</v>
      </c>
      <c r="B17" s="13" t="s">
        <v>27</v>
      </c>
      <c r="C17" s="7">
        <v>711020101628</v>
      </c>
      <c r="D17" s="14" t="s">
        <v>23</v>
      </c>
      <c r="E17" s="9">
        <v>62.59</v>
      </c>
      <c r="F17" s="9">
        <v>78.67</v>
      </c>
      <c r="G17" s="9">
        <f>E17*0.6+F17*0.4</f>
        <v>69.022</v>
      </c>
      <c r="H17" s="8">
        <f>SUMPRODUCT((D:D=D17)*(G:G&gt;G17))+1</f>
        <v>5</v>
      </c>
      <c r="I17" s="8"/>
    </row>
    <row r="18" spans="1:9" ht="24.75" customHeight="1">
      <c r="A18" s="5">
        <v>16</v>
      </c>
      <c r="B18" s="13" t="s">
        <v>28</v>
      </c>
      <c r="C18" s="7">
        <v>711020101609</v>
      </c>
      <c r="D18" s="14" t="s">
        <v>23</v>
      </c>
      <c r="E18" s="9">
        <v>62.13</v>
      </c>
      <c r="F18" s="9">
        <v>72.33</v>
      </c>
      <c r="G18" s="9">
        <f>E18*0.6+F18*0.4</f>
        <v>66.21000000000001</v>
      </c>
      <c r="H18" s="8">
        <f>SUMPRODUCT((D:D=D18)*(G:G&gt;G18))+1</f>
        <v>6</v>
      </c>
      <c r="I18" s="8"/>
    </row>
    <row r="19" spans="1:9" ht="24.75" customHeight="1">
      <c r="A19" s="5">
        <v>17</v>
      </c>
      <c r="B19" s="13" t="s">
        <v>29</v>
      </c>
      <c r="C19" s="7">
        <v>711020101708</v>
      </c>
      <c r="D19" s="14" t="s">
        <v>23</v>
      </c>
      <c r="E19" s="9">
        <v>69.19</v>
      </c>
      <c r="F19" s="9">
        <v>0</v>
      </c>
      <c r="G19" s="9">
        <f>E19*0.6+F19*0.4</f>
        <v>41.513999999999996</v>
      </c>
      <c r="H19" s="8">
        <f>SUMPRODUCT((D:D=D19)*(G:G&gt;G19))+1</f>
        <v>7</v>
      </c>
      <c r="I19" s="8" t="s">
        <v>20</v>
      </c>
    </row>
    <row r="20" spans="1:9" ht="24.75" customHeight="1">
      <c r="A20" s="5">
        <v>18</v>
      </c>
      <c r="B20" s="13" t="s">
        <v>30</v>
      </c>
      <c r="C20" s="7">
        <v>711020101704</v>
      </c>
      <c r="D20" s="14" t="s">
        <v>23</v>
      </c>
      <c r="E20" s="9">
        <v>68.28</v>
      </c>
      <c r="F20" s="9">
        <v>0</v>
      </c>
      <c r="G20" s="9">
        <f>E20*0.6+F20*0.4</f>
        <v>40.967999999999996</v>
      </c>
      <c r="H20" s="8">
        <f>SUMPRODUCT((D:D=D20)*(G:G&gt;G20))+1</f>
        <v>8</v>
      </c>
      <c r="I20" s="8" t="s">
        <v>20</v>
      </c>
    </row>
    <row r="21" spans="1:9" ht="24.75" customHeight="1">
      <c r="A21" s="5">
        <v>19</v>
      </c>
      <c r="B21" s="13" t="s">
        <v>31</v>
      </c>
      <c r="C21" s="7">
        <v>711020101703</v>
      </c>
      <c r="D21" s="14" t="s">
        <v>23</v>
      </c>
      <c r="E21" s="9">
        <v>66.39</v>
      </c>
      <c r="F21" s="9">
        <v>0</v>
      </c>
      <c r="G21" s="9">
        <f>E21*0.6+F21*0.4</f>
        <v>39.833999999999996</v>
      </c>
      <c r="H21" s="8">
        <f>SUMPRODUCT((D:D=D21)*(G:G&gt;G21))+1</f>
        <v>9</v>
      </c>
      <c r="I21" s="8" t="s">
        <v>20</v>
      </c>
    </row>
    <row r="22" spans="1:9" ht="24.75" customHeight="1">
      <c r="A22" s="5">
        <v>20</v>
      </c>
      <c r="B22" s="13" t="s">
        <v>32</v>
      </c>
      <c r="C22" s="7">
        <v>711030100823</v>
      </c>
      <c r="D22" s="14" t="s">
        <v>33</v>
      </c>
      <c r="E22" s="9">
        <v>73.1</v>
      </c>
      <c r="F22" s="9">
        <v>84.67</v>
      </c>
      <c r="G22" s="9">
        <f>E22*0.6+F22*0.4</f>
        <v>77.728</v>
      </c>
      <c r="H22" s="8">
        <f>SUMPRODUCT((D:D=D22)*(G:G&gt;G22))+1</f>
        <v>1</v>
      </c>
      <c r="I22" s="8"/>
    </row>
    <row r="23" spans="1:9" ht="24.75" customHeight="1">
      <c r="A23" s="5">
        <v>21</v>
      </c>
      <c r="B23" s="13" t="s">
        <v>34</v>
      </c>
      <c r="C23" s="7">
        <v>711030101110</v>
      </c>
      <c r="D23" s="14" t="s">
        <v>33</v>
      </c>
      <c r="E23" s="9">
        <v>69.59</v>
      </c>
      <c r="F23" s="9">
        <v>81.33</v>
      </c>
      <c r="G23" s="9">
        <f>E23*0.6+F23*0.4</f>
        <v>74.286</v>
      </c>
      <c r="H23" s="8">
        <f>SUMPRODUCT((D:D=D23)*(G:G&gt;G23))+1</f>
        <v>2</v>
      </c>
      <c r="I23" s="8"/>
    </row>
    <row r="24" spans="1:9" ht="24.75" customHeight="1">
      <c r="A24" s="5">
        <v>22</v>
      </c>
      <c r="B24" s="13" t="s">
        <v>35</v>
      </c>
      <c r="C24" s="7">
        <v>711030101201</v>
      </c>
      <c r="D24" s="14" t="s">
        <v>33</v>
      </c>
      <c r="E24" s="9">
        <v>74.46</v>
      </c>
      <c r="F24" s="9">
        <v>71.33</v>
      </c>
      <c r="G24" s="9">
        <f>E24*0.6+F24*0.4</f>
        <v>73.208</v>
      </c>
      <c r="H24" s="8">
        <f>SUMPRODUCT((D:D=D24)*(G:G&gt;G24))+1</f>
        <v>3</v>
      </c>
      <c r="I24" s="8"/>
    </row>
    <row r="25" spans="1:9" ht="24.75" customHeight="1">
      <c r="A25" s="5">
        <v>23</v>
      </c>
      <c r="B25" s="13" t="s">
        <v>36</v>
      </c>
      <c r="C25" s="7">
        <v>711030100825</v>
      </c>
      <c r="D25" s="14" t="s">
        <v>33</v>
      </c>
      <c r="E25" s="9">
        <v>70.93</v>
      </c>
      <c r="F25" s="9">
        <v>76.33</v>
      </c>
      <c r="G25" s="9">
        <f>E25*0.6+F25*0.4</f>
        <v>73.09</v>
      </c>
      <c r="H25" s="8">
        <f>SUMPRODUCT((D:D=D25)*(G:G&gt;G25))+1</f>
        <v>4</v>
      </c>
      <c r="I25" s="8"/>
    </row>
    <row r="26" spans="1:9" ht="24.75" customHeight="1">
      <c r="A26" s="5">
        <v>24</v>
      </c>
      <c r="B26" s="13" t="s">
        <v>37</v>
      </c>
      <c r="C26" s="7">
        <v>711030100926</v>
      </c>
      <c r="D26" s="14" t="s">
        <v>33</v>
      </c>
      <c r="E26" s="9">
        <v>75.9</v>
      </c>
      <c r="F26" s="9">
        <v>68.33</v>
      </c>
      <c r="G26" s="9">
        <f>E26*0.6+F26*0.4</f>
        <v>72.872</v>
      </c>
      <c r="H26" s="8">
        <f>SUMPRODUCT((D:D=D26)*(G:G&gt;G26))+1</f>
        <v>5</v>
      </c>
      <c r="I26" s="8"/>
    </row>
    <row r="27" spans="1:9" ht="24.75" customHeight="1">
      <c r="A27" s="5">
        <v>25</v>
      </c>
      <c r="B27" s="10" t="str">
        <f>"羊富带"</f>
        <v>羊富带</v>
      </c>
      <c r="C27" s="11">
        <v>711030100822</v>
      </c>
      <c r="D27" s="14" t="s">
        <v>33</v>
      </c>
      <c r="E27" s="9">
        <v>68.36</v>
      </c>
      <c r="F27" s="9">
        <v>71.67</v>
      </c>
      <c r="G27" s="9">
        <f>E27*0.6+F27*0.4</f>
        <v>69.684</v>
      </c>
      <c r="H27" s="8">
        <f>SUMPRODUCT((D:D=D27)*(G:G&gt;G27))+1</f>
        <v>6</v>
      </c>
      <c r="I27" s="8"/>
    </row>
    <row r="28" spans="1:9" ht="24.75" customHeight="1">
      <c r="A28" s="5">
        <v>26</v>
      </c>
      <c r="B28" s="13" t="s">
        <v>38</v>
      </c>
      <c r="C28" s="7">
        <v>711030100802</v>
      </c>
      <c r="D28" s="14" t="s">
        <v>33</v>
      </c>
      <c r="E28" s="9">
        <v>66.50999999999999</v>
      </c>
      <c r="F28" s="9">
        <v>73.67</v>
      </c>
      <c r="G28" s="9">
        <f>E28*0.6+F28*0.4</f>
        <v>69.374</v>
      </c>
      <c r="H28" s="8">
        <f>SUMPRODUCT((D:D=D28)*(G:G&gt;G28))+1</f>
        <v>7</v>
      </c>
      <c r="I28" s="8"/>
    </row>
    <row r="29" spans="1:9" ht="24.75" customHeight="1">
      <c r="A29" s="5">
        <v>27</v>
      </c>
      <c r="B29" s="13" t="s">
        <v>39</v>
      </c>
      <c r="C29" s="7">
        <v>711030100918</v>
      </c>
      <c r="D29" s="14" t="s">
        <v>33</v>
      </c>
      <c r="E29" s="9">
        <v>69.65</v>
      </c>
      <c r="F29" s="9">
        <v>68.33</v>
      </c>
      <c r="G29" s="9">
        <f>E29*0.6+F29*0.4</f>
        <v>69.122</v>
      </c>
      <c r="H29" s="8">
        <f>SUMPRODUCT((D:D=D29)*(G:G&gt;G29))+1</f>
        <v>8</v>
      </c>
      <c r="I29" s="8"/>
    </row>
    <row r="30" spans="1:9" ht="24.75" customHeight="1">
      <c r="A30" s="5">
        <v>28</v>
      </c>
      <c r="B30" s="13" t="s">
        <v>40</v>
      </c>
      <c r="C30" s="7">
        <v>711030100911</v>
      </c>
      <c r="D30" s="14" t="s">
        <v>33</v>
      </c>
      <c r="E30" s="9">
        <v>66.22999999999999</v>
      </c>
      <c r="F30" s="9">
        <v>67.33</v>
      </c>
      <c r="G30" s="9">
        <f>E30*0.6+F30*0.4</f>
        <v>66.66999999999999</v>
      </c>
      <c r="H30" s="8">
        <f>SUMPRODUCT((D:D=D30)*(G:G&gt;G30))+1</f>
        <v>9</v>
      </c>
      <c r="I30" s="8"/>
    </row>
    <row r="31" spans="1:9" ht="24.75" customHeight="1">
      <c r="A31" s="5">
        <v>29</v>
      </c>
      <c r="B31" s="13" t="s">
        <v>41</v>
      </c>
      <c r="C31" s="7">
        <v>711030101112</v>
      </c>
      <c r="D31" s="14" t="s">
        <v>33</v>
      </c>
      <c r="E31" s="9">
        <v>68.78999999999999</v>
      </c>
      <c r="F31" s="9">
        <v>61.67</v>
      </c>
      <c r="G31" s="9">
        <f>E31*0.6+F31*0.4</f>
        <v>65.942</v>
      </c>
      <c r="H31" s="8">
        <f>SUMPRODUCT((D:D=D31)*(G:G&gt;G31))+1</f>
        <v>10</v>
      </c>
      <c r="I31" s="8"/>
    </row>
    <row r="32" spans="1:9" ht="24.75" customHeight="1">
      <c r="A32" s="5">
        <v>30</v>
      </c>
      <c r="B32" s="13" t="s">
        <v>42</v>
      </c>
      <c r="C32" s="7">
        <v>711030101001</v>
      </c>
      <c r="D32" s="14" t="s">
        <v>33</v>
      </c>
      <c r="E32" s="9">
        <v>68.37</v>
      </c>
      <c r="F32" s="9">
        <v>61</v>
      </c>
      <c r="G32" s="9">
        <f>E32*0.6+F32*0.4</f>
        <v>65.422</v>
      </c>
      <c r="H32" s="8">
        <f>SUMPRODUCT((D:D=D32)*(G:G&gt;G32))+1</f>
        <v>11</v>
      </c>
      <c r="I32" s="8"/>
    </row>
    <row r="33" spans="1:9" ht="24.75" customHeight="1">
      <c r="A33" s="5">
        <v>31</v>
      </c>
      <c r="B33" s="13" t="s">
        <v>43</v>
      </c>
      <c r="C33" s="7">
        <v>711030101010</v>
      </c>
      <c r="D33" s="14" t="s">
        <v>33</v>
      </c>
      <c r="E33" s="9">
        <v>66.17</v>
      </c>
      <c r="F33" s="9">
        <v>49.67</v>
      </c>
      <c r="G33" s="9">
        <f>E33*0.6+F33*0.4</f>
        <v>59.57</v>
      </c>
      <c r="H33" s="8">
        <f>SUMPRODUCT((D:D=D33)*(G:G&gt;G33))+1</f>
        <v>12</v>
      </c>
      <c r="I33" s="8"/>
    </row>
    <row r="34" spans="1:9" ht="24.75" customHeight="1">
      <c r="A34" s="5">
        <v>32</v>
      </c>
      <c r="B34" s="13" t="s">
        <v>44</v>
      </c>
      <c r="C34" s="7">
        <v>711030100827</v>
      </c>
      <c r="D34" s="14" t="s">
        <v>33</v>
      </c>
      <c r="E34" s="9">
        <v>66.94</v>
      </c>
      <c r="F34" s="9">
        <v>0</v>
      </c>
      <c r="G34" s="9">
        <f>E34*0.6+F34*0.4</f>
        <v>40.163999999999994</v>
      </c>
      <c r="H34" s="8">
        <f>SUMPRODUCT((D:D=D34)*(G:G&gt;G34))+1</f>
        <v>13</v>
      </c>
      <c r="I34" s="8"/>
    </row>
    <row r="35" spans="1:9" ht="24.75" customHeight="1">
      <c r="A35" s="5">
        <v>33</v>
      </c>
      <c r="B35" s="13" t="s">
        <v>45</v>
      </c>
      <c r="C35" s="7">
        <v>711030101301</v>
      </c>
      <c r="D35" s="14" t="s">
        <v>33</v>
      </c>
      <c r="E35" s="9">
        <v>66.92</v>
      </c>
      <c r="F35" s="9">
        <v>0</v>
      </c>
      <c r="G35" s="9">
        <f>E35*0.6+F35*0.4</f>
        <v>40.152</v>
      </c>
      <c r="H35" s="8">
        <f>SUMPRODUCT((D:D=D35)*(G:G&gt;G35))+1</f>
        <v>14</v>
      </c>
      <c r="I35" s="8" t="s">
        <v>20</v>
      </c>
    </row>
    <row r="36" spans="1:9" ht="24.75" customHeight="1">
      <c r="A36" s="5">
        <v>34</v>
      </c>
      <c r="B36" s="13" t="s">
        <v>46</v>
      </c>
      <c r="C36" s="7">
        <v>711030100801</v>
      </c>
      <c r="D36" s="14" t="s">
        <v>33</v>
      </c>
      <c r="E36" s="9">
        <v>66.11</v>
      </c>
      <c r="F36" s="9">
        <v>0</v>
      </c>
      <c r="G36" s="9">
        <f>E36*0.6+F36*0.4</f>
        <v>39.666</v>
      </c>
      <c r="H36" s="8">
        <f>SUMPRODUCT((D:D=D36)*(G:G&gt;G36))+1</f>
        <v>15</v>
      </c>
      <c r="I36" s="8" t="s">
        <v>20</v>
      </c>
    </row>
    <row r="37" spans="1:9" ht="24.75" customHeight="1">
      <c r="A37" s="5">
        <v>35</v>
      </c>
      <c r="B37" s="13" t="s">
        <v>47</v>
      </c>
      <c r="C37" s="7">
        <v>711040102010</v>
      </c>
      <c r="D37" s="14" t="s">
        <v>48</v>
      </c>
      <c r="E37" s="9">
        <v>69.2</v>
      </c>
      <c r="F37" s="9">
        <v>83.67</v>
      </c>
      <c r="G37" s="9">
        <f>E37*0.6+F37*0.4</f>
        <v>74.988</v>
      </c>
      <c r="H37" s="8">
        <f>SUMPRODUCT((D:D=D37)*(G:G&gt;G37))+1</f>
        <v>1</v>
      </c>
      <c r="I37" s="8"/>
    </row>
    <row r="38" spans="1:9" ht="24.75" customHeight="1">
      <c r="A38" s="5">
        <v>36</v>
      </c>
      <c r="B38" s="13" t="s">
        <v>49</v>
      </c>
      <c r="C38" s="7">
        <v>711040101817</v>
      </c>
      <c r="D38" s="14" t="s">
        <v>48</v>
      </c>
      <c r="E38" s="9">
        <v>65.43</v>
      </c>
      <c r="F38" s="9">
        <v>81.67</v>
      </c>
      <c r="G38" s="9">
        <f>E38*0.6+F38*0.4</f>
        <v>71.926</v>
      </c>
      <c r="H38" s="8">
        <f>SUMPRODUCT((D:D=D38)*(G:G&gt;G38))+1</f>
        <v>2</v>
      </c>
      <c r="I38" s="8"/>
    </row>
    <row r="39" spans="1:9" ht="24.75" customHeight="1">
      <c r="A39" s="5">
        <v>37</v>
      </c>
      <c r="B39" s="13" t="s">
        <v>50</v>
      </c>
      <c r="C39" s="7">
        <v>711040102002</v>
      </c>
      <c r="D39" s="14" t="s">
        <v>48</v>
      </c>
      <c r="E39" s="9">
        <v>61.38</v>
      </c>
      <c r="F39" s="9">
        <v>75.67</v>
      </c>
      <c r="G39" s="9">
        <f>E39*0.6+F39*0.4</f>
        <v>67.096</v>
      </c>
      <c r="H39" s="8">
        <f>SUMPRODUCT((D:D=D39)*(G:G&gt;G39))+1</f>
        <v>3</v>
      </c>
      <c r="I39" s="8"/>
    </row>
    <row r="40" spans="1:9" ht="24.75" customHeight="1">
      <c r="A40" s="5">
        <v>38</v>
      </c>
      <c r="B40" s="13" t="s">
        <v>51</v>
      </c>
      <c r="C40" s="7">
        <v>711040101924</v>
      </c>
      <c r="D40" s="14" t="s">
        <v>48</v>
      </c>
      <c r="E40" s="9">
        <v>64.71000000000001</v>
      </c>
      <c r="F40" s="9">
        <v>69.67</v>
      </c>
      <c r="G40" s="9">
        <f>E40*0.6+F40*0.4</f>
        <v>66.694</v>
      </c>
      <c r="H40" s="8">
        <f>SUMPRODUCT((D:D=D40)*(G:G&gt;G40))+1</f>
        <v>4</v>
      </c>
      <c r="I40" s="8"/>
    </row>
    <row r="41" spans="1:9" ht="24.75" customHeight="1">
      <c r="A41" s="5">
        <v>39</v>
      </c>
      <c r="B41" s="13" t="s">
        <v>52</v>
      </c>
      <c r="C41" s="7">
        <v>711040102018</v>
      </c>
      <c r="D41" s="14" t="s">
        <v>48</v>
      </c>
      <c r="E41" s="9">
        <v>61.49</v>
      </c>
      <c r="F41" s="9">
        <v>0</v>
      </c>
      <c r="G41" s="9">
        <f>E41*0.6+F41*0.4</f>
        <v>36.894</v>
      </c>
      <c r="H41" s="8">
        <f>SUMPRODUCT((D:D=D41)*(G:G&gt;G41))+1</f>
        <v>5</v>
      </c>
      <c r="I41" s="8" t="s">
        <v>20</v>
      </c>
    </row>
    <row r="42" spans="1:9" ht="24.75" customHeight="1">
      <c r="A42" s="5">
        <v>40</v>
      </c>
      <c r="B42" s="13" t="s">
        <v>53</v>
      </c>
      <c r="C42" s="7">
        <v>711050100406</v>
      </c>
      <c r="D42" s="14" t="s">
        <v>54</v>
      </c>
      <c r="E42" s="9">
        <v>74.77</v>
      </c>
      <c r="F42" s="9">
        <v>75.33</v>
      </c>
      <c r="G42" s="9">
        <f>E42*0.6+F42*0.4</f>
        <v>74.994</v>
      </c>
      <c r="H42" s="8">
        <f>SUMPRODUCT((D:D=D42)*(G:G&gt;G42))+1</f>
        <v>1</v>
      </c>
      <c r="I42" s="8"/>
    </row>
    <row r="43" spans="1:9" ht="24.75" customHeight="1">
      <c r="A43" s="5">
        <v>41</v>
      </c>
      <c r="B43" s="13" t="s">
        <v>55</v>
      </c>
      <c r="C43" s="7">
        <v>711050100213</v>
      </c>
      <c r="D43" s="14" t="s">
        <v>54</v>
      </c>
      <c r="E43" s="9">
        <v>67.66</v>
      </c>
      <c r="F43" s="9">
        <v>84.33</v>
      </c>
      <c r="G43" s="9">
        <f>E43*0.6+F43*0.4</f>
        <v>74.328</v>
      </c>
      <c r="H43" s="8">
        <f>SUMPRODUCT((D:D=D43)*(G:G&gt;G43))+1</f>
        <v>2</v>
      </c>
      <c r="I43" s="8"/>
    </row>
    <row r="44" spans="1:9" ht="24.75" customHeight="1">
      <c r="A44" s="5">
        <v>42</v>
      </c>
      <c r="B44" s="13" t="s">
        <v>56</v>
      </c>
      <c r="C44" s="7">
        <v>711050100422</v>
      </c>
      <c r="D44" s="14" t="s">
        <v>54</v>
      </c>
      <c r="E44" s="9">
        <v>67.52000000000001</v>
      </c>
      <c r="F44" s="9">
        <v>84</v>
      </c>
      <c r="G44" s="9">
        <f>E44*0.6+F44*0.4</f>
        <v>74.11200000000001</v>
      </c>
      <c r="H44" s="8">
        <f>SUMPRODUCT((D:D=D44)*(G:G&gt;G44))+1</f>
        <v>3</v>
      </c>
      <c r="I44" s="8"/>
    </row>
    <row r="45" spans="1:9" ht="24.75" customHeight="1">
      <c r="A45" s="5">
        <v>43</v>
      </c>
      <c r="B45" s="13" t="s">
        <v>57</v>
      </c>
      <c r="C45" s="7">
        <v>711050100311</v>
      </c>
      <c r="D45" s="14" t="s">
        <v>54</v>
      </c>
      <c r="E45" s="9">
        <v>69.09</v>
      </c>
      <c r="F45" s="9">
        <v>80.33</v>
      </c>
      <c r="G45" s="9">
        <f>E45*0.6+F45*0.4</f>
        <v>73.586</v>
      </c>
      <c r="H45" s="8">
        <f>SUMPRODUCT((D:D=D45)*(G:G&gt;G45))+1</f>
        <v>4</v>
      </c>
      <c r="I45" s="8"/>
    </row>
    <row r="46" spans="1:9" ht="24.75" customHeight="1">
      <c r="A46" s="5">
        <v>44</v>
      </c>
      <c r="B46" s="13" t="s">
        <v>58</v>
      </c>
      <c r="C46" s="7">
        <v>711050100125</v>
      </c>
      <c r="D46" s="14" t="s">
        <v>54</v>
      </c>
      <c r="E46" s="9">
        <v>72.62</v>
      </c>
      <c r="F46" s="9">
        <v>70.33</v>
      </c>
      <c r="G46" s="9">
        <f>E46*0.6+F46*0.4</f>
        <v>71.70400000000001</v>
      </c>
      <c r="H46" s="8">
        <f>SUMPRODUCT((D:D=D46)*(G:G&gt;G46))+1</f>
        <v>5</v>
      </c>
      <c r="I46" s="8"/>
    </row>
    <row r="47" spans="1:9" ht="24.75" customHeight="1">
      <c r="A47" s="5">
        <v>45</v>
      </c>
      <c r="B47" s="13" t="s">
        <v>59</v>
      </c>
      <c r="C47" s="7">
        <v>711050100102</v>
      </c>
      <c r="D47" s="14" t="s">
        <v>54</v>
      </c>
      <c r="E47" s="9">
        <v>70.53999999999999</v>
      </c>
      <c r="F47" s="9">
        <v>72.67</v>
      </c>
      <c r="G47" s="9">
        <f>E47*0.6+F47*0.4</f>
        <v>71.392</v>
      </c>
      <c r="H47" s="8">
        <f>SUMPRODUCT((D:D=D47)*(G:G&gt;G47))+1</f>
        <v>6</v>
      </c>
      <c r="I47" s="8"/>
    </row>
    <row r="48" spans="1:9" ht="24.75" customHeight="1">
      <c r="A48" s="5">
        <v>46</v>
      </c>
      <c r="B48" s="13" t="s">
        <v>60</v>
      </c>
      <c r="C48" s="7">
        <v>711060101509</v>
      </c>
      <c r="D48" s="14" t="s">
        <v>61</v>
      </c>
      <c r="E48" s="9">
        <v>74.15</v>
      </c>
      <c r="F48" s="9">
        <v>84</v>
      </c>
      <c r="G48" s="9">
        <f>E48*0.6+F48*0.4</f>
        <v>78.09</v>
      </c>
      <c r="H48" s="8">
        <f>SUMPRODUCT((D:D=D48)*(G:G&gt;G48))+1</f>
        <v>1</v>
      </c>
      <c r="I48" s="8"/>
    </row>
    <row r="49" spans="1:9" ht="24.75" customHeight="1">
      <c r="A49" s="5">
        <v>47</v>
      </c>
      <c r="B49" s="13" t="s">
        <v>62</v>
      </c>
      <c r="C49" s="7">
        <v>711060101426</v>
      </c>
      <c r="D49" s="14" t="s">
        <v>61</v>
      </c>
      <c r="E49" s="9">
        <v>74.41</v>
      </c>
      <c r="F49" s="9">
        <v>76.67</v>
      </c>
      <c r="G49" s="9">
        <f>E49*0.6+F49*0.4</f>
        <v>75.314</v>
      </c>
      <c r="H49" s="8">
        <f>SUMPRODUCT((D:D=D49)*(G:G&gt;G49))+1</f>
        <v>2</v>
      </c>
      <c r="I49" s="8"/>
    </row>
    <row r="50" spans="1:9" ht="24.75" customHeight="1">
      <c r="A50" s="5">
        <v>48</v>
      </c>
      <c r="B50" s="13" t="s">
        <v>63</v>
      </c>
      <c r="C50" s="7">
        <v>711060101502</v>
      </c>
      <c r="D50" s="14" t="s">
        <v>61</v>
      </c>
      <c r="E50" s="9">
        <v>73.71000000000001</v>
      </c>
      <c r="F50" s="9">
        <v>74.33</v>
      </c>
      <c r="G50" s="9">
        <f>E50*0.6+F50*0.4</f>
        <v>73.958</v>
      </c>
      <c r="H50" s="8">
        <f>SUMPRODUCT((D:D=D50)*(G:G&gt;G50))+1</f>
        <v>3</v>
      </c>
      <c r="I50" s="8"/>
    </row>
    <row r="51" spans="1:9" ht="24.75" customHeight="1">
      <c r="A51" s="5">
        <v>49</v>
      </c>
      <c r="B51" s="13" t="s">
        <v>64</v>
      </c>
      <c r="C51" s="7">
        <v>711070100707</v>
      </c>
      <c r="D51" s="14" t="s">
        <v>65</v>
      </c>
      <c r="E51" s="9">
        <v>69.05</v>
      </c>
      <c r="F51" s="9">
        <v>79.22</v>
      </c>
      <c r="G51" s="9">
        <f>E51*0.6+F51*0.4</f>
        <v>73.118</v>
      </c>
      <c r="H51" s="8">
        <f>SUMPRODUCT((D:D=D51)*(G:G&gt;G51))+1</f>
        <v>1</v>
      </c>
      <c r="I51" s="8"/>
    </row>
    <row r="52" spans="1:9" ht="24.75" customHeight="1">
      <c r="A52" s="5">
        <v>50</v>
      </c>
      <c r="B52" s="13" t="s">
        <v>66</v>
      </c>
      <c r="C52" s="7">
        <v>711070100728</v>
      </c>
      <c r="D52" s="14" t="s">
        <v>65</v>
      </c>
      <c r="E52" s="9">
        <v>69.53999999999999</v>
      </c>
      <c r="F52" s="9">
        <v>75.33</v>
      </c>
      <c r="G52" s="9">
        <f>E52*0.6+F52*0.4</f>
        <v>71.856</v>
      </c>
      <c r="H52" s="8">
        <f>SUMPRODUCT((D:D=D52)*(G:G&gt;G52))+1</f>
        <v>2</v>
      </c>
      <c r="I52" s="8"/>
    </row>
    <row r="53" spans="1:9" ht="24.75" customHeight="1">
      <c r="A53" s="5">
        <v>51</v>
      </c>
      <c r="B53" s="13" t="s">
        <v>67</v>
      </c>
      <c r="C53" s="7">
        <v>711070100726</v>
      </c>
      <c r="D53" s="14" t="s">
        <v>65</v>
      </c>
      <c r="E53" s="9">
        <v>71.07</v>
      </c>
      <c r="F53" s="9">
        <v>0</v>
      </c>
      <c r="G53" s="9">
        <f>E53*0.6+F53*0.4</f>
        <v>42.641999999999996</v>
      </c>
      <c r="H53" s="8">
        <f>SUMPRODUCT((D:D=D53)*(G:G&gt;G53))+1</f>
        <v>3</v>
      </c>
      <c r="I53" s="8" t="s">
        <v>20</v>
      </c>
    </row>
    <row r="54" spans="1:9" ht="24.75" customHeight="1">
      <c r="A54" s="5">
        <v>52</v>
      </c>
      <c r="B54" s="13" t="s">
        <v>68</v>
      </c>
      <c r="C54" s="7">
        <v>711080100624</v>
      </c>
      <c r="D54" s="14" t="s">
        <v>69</v>
      </c>
      <c r="E54" s="9">
        <v>52.8</v>
      </c>
      <c r="F54" s="9">
        <v>78.67</v>
      </c>
      <c r="G54" s="9">
        <f>E54*0.6+F54*0.4</f>
        <v>63.147999999999996</v>
      </c>
      <c r="H54" s="8">
        <f>SUMPRODUCT((D:D=D54)*(G:G&gt;G54))+1</f>
        <v>1</v>
      </c>
      <c r="I54" s="8"/>
    </row>
    <row r="55" spans="1:9" ht="24.75" customHeight="1">
      <c r="A55" s="5">
        <v>53</v>
      </c>
      <c r="B55" s="13" t="s">
        <v>70</v>
      </c>
      <c r="C55" s="7">
        <v>711080100622</v>
      </c>
      <c r="D55" s="14" t="s">
        <v>69</v>
      </c>
      <c r="E55" s="9">
        <v>53.02</v>
      </c>
      <c r="F55" s="9">
        <v>74</v>
      </c>
      <c r="G55" s="9">
        <f>E55*0.6+F55*0.4</f>
        <v>61.412000000000006</v>
      </c>
      <c r="H55" s="8">
        <f>SUMPRODUCT((D:D=D55)*(G:G&gt;G55))+1</f>
        <v>2</v>
      </c>
      <c r="I55" s="8"/>
    </row>
    <row r="56" spans="1:9" ht="24.75" customHeight="1">
      <c r="A56" s="5">
        <v>54</v>
      </c>
      <c r="B56" s="13" t="s">
        <v>71</v>
      </c>
      <c r="C56" s="7">
        <v>711080100625</v>
      </c>
      <c r="D56" s="14" t="s">
        <v>69</v>
      </c>
      <c r="E56" s="9">
        <v>56.19</v>
      </c>
      <c r="F56" s="9">
        <v>67.67</v>
      </c>
      <c r="G56" s="9">
        <f>E56*0.6+F56*0.4</f>
        <v>60.782</v>
      </c>
      <c r="H56" s="8">
        <f>SUMPRODUCT((D:D=D56)*(G:G&gt;G56))+1</f>
        <v>3</v>
      </c>
      <c r="I56" s="8"/>
    </row>
    <row r="57" spans="1:9" ht="24.75" customHeight="1">
      <c r="A57" s="5">
        <v>55</v>
      </c>
      <c r="B57" s="13" t="s">
        <v>72</v>
      </c>
      <c r="C57" s="7">
        <v>711090101713</v>
      </c>
      <c r="D57" s="14" t="s">
        <v>73</v>
      </c>
      <c r="E57" s="9">
        <v>72.62</v>
      </c>
      <c r="F57" s="9">
        <v>84.33</v>
      </c>
      <c r="G57" s="9">
        <f>E57*0.6+F57*0.4</f>
        <v>77.304</v>
      </c>
      <c r="H57" s="8">
        <f>SUMPRODUCT((D:D=D57)*(G:G&gt;G57))+1</f>
        <v>1</v>
      </c>
      <c r="I57" s="8"/>
    </row>
    <row r="58" spans="1:9" ht="24.75" customHeight="1">
      <c r="A58" s="5">
        <v>56</v>
      </c>
      <c r="B58" s="13" t="s">
        <v>74</v>
      </c>
      <c r="C58" s="7">
        <v>711090101719</v>
      </c>
      <c r="D58" s="14" t="s">
        <v>73</v>
      </c>
      <c r="E58" s="9">
        <v>64.92</v>
      </c>
      <c r="F58" s="9">
        <v>76.67</v>
      </c>
      <c r="G58" s="9">
        <f>E58*0.6+F58*0.4</f>
        <v>69.62</v>
      </c>
      <c r="H58" s="8">
        <f>SUMPRODUCT((D:D=D58)*(G:G&gt;G58))+1</f>
        <v>2</v>
      </c>
      <c r="I58" s="8"/>
    </row>
    <row r="59" spans="1:9" ht="24.75" customHeight="1">
      <c r="A59" s="5">
        <v>57</v>
      </c>
      <c r="B59" s="13" t="s">
        <v>75</v>
      </c>
      <c r="C59" s="7">
        <v>711090101716</v>
      </c>
      <c r="D59" s="14" t="s">
        <v>73</v>
      </c>
      <c r="E59" s="9">
        <v>66.25</v>
      </c>
      <c r="F59" s="9">
        <v>72.67</v>
      </c>
      <c r="G59" s="9">
        <f>E59*0.6+F59*0.4</f>
        <v>68.818</v>
      </c>
      <c r="H59" s="8">
        <f>SUMPRODUCT((D:D=D59)*(G:G&gt;G59))+1</f>
        <v>3</v>
      </c>
      <c r="I59" s="8"/>
    </row>
    <row r="60" spans="1:9" ht="24.75" customHeight="1">
      <c r="A60" s="5">
        <v>58</v>
      </c>
      <c r="B60" s="13" t="s">
        <v>76</v>
      </c>
      <c r="C60" s="7">
        <v>711100102028</v>
      </c>
      <c r="D60" s="14" t="s">
        <v>77</v>
      </c>
      <c r="E60" s="9">
        <v>68.67</v>
      </c>
      <c r="F60" s="9">
        <v>81.67</v>
      </c>
      <c r="G60" s="9">
        <f>E60*0.6+F60*0.4</f>
        <v>73.87</v>
      </c>
      <c r="H60" s="8">
        <f>SUMPRODUCT((D:D=D60)*(G:G&gt;G60))+1</f>
        <v>1</v>
      </c>
      <c r="I60" s="8"/>
    </row>
    <row r="61" spans="1:9" ht="24.75" customHeight="1">
      <c r="A61" s="5">
        <v>59</v>
      </c>
      <c r="B61" s="13" t="s">
        <v>78</v>
      </c>
      <c r="C61" s="7">
        <v>711100102107</v>
      </c>
      <c r="D61" s="14" t="s">
        <v>77</v>
      </c>
      <c r="E61" s="9">
        <v>66.82</v>
      </c>
      <c r="F61" s="9">
        <v>83.67</v>
      </c>
      <c r="G61" s="9">
        <f>E61*0.6+F61*0.4</f>
        <v>73.56</v>
      </c>
      <c r="H61" s="8">
        <f>SUMPRODUCT((D:D=D61)*(G:G&gt;G61))+1</f>
        <v>2</v>
      </c>
      <c r="I61" s="8"/>
    </row>
    <row r="62" spans="1:9" ht="24.75" customHeight="1">
      <c r="A62" s="5">
        <v>60</v>
      </c>
      <c r="B62" s="13" t="s">
        <v>79</v>
      </c>
      <c r="C62" s="7">
        <v>711100102112</v>
      </c>
      <c r="D62" s="14" t="s">
        <v>77</v>
      </c>
      <c r="E62" s="9">
        <v>69.45</v>
      </c>
      <c r="F62" s="9">
        <v>77.33</v>
      </c>
      <c r="G62" s="9">
        <f>E62*0.6+F62*0.4</f>
        <v>72.602</v>
      </c>
      <c r="H62" s="8">
        <f>SUMPRODUCT((D:D=D62)*(G:G&gt;G62))+1</f>
        <v>3</v>
      </c>
      <c r="I62" s="8"/>
    </row>
    <row r="63" spans="1:9" ht="24.75" customHeight="1">
      <c r="A63" s="5">
        <v>61</v>
      </c>
      <c r="B63" s="13" t="s">
        <v>80</v>
      </c>
      <c r="C63" s="7">
        <v>712010211307</v>
      </c>
      <c r="D63" s="14" t="s">
        <v>81</v>
      </c>
      <c r="E63" s="9">
        <v>73.92</v>
      </c>
      <c r="F63" s="9">
        <v>86.33</v>
      </c>
      <c r="G63" s="9">
        <f>E63*0.6+F63*0.4</f>
        <v>78.884</v>
      </c>
      <c r="H63" s="8">
        <f>SUMPRODUCT((D:D=D63)*(G:G&gt;G63))+1</f>
        <v>1</v>
      </c>
      <c r="I63" s="8"/>
    </row>
    <row r="64" spans="1:9" ht="24.75" customHeight="1">
      <c r="A64" s="5">
        <v>62</v>
      </c>
      <c r="B64" s="13" t="s">
        <v>82</v>
      </c>
      <c r="C64" s="7">
        <v>712010215103</v>
      </c>
      <c r="D64" s="14" t="s">
        <v>81</v>
      </c>
      <c r="E64" s="9">
        <v>71.62</v>
      </c>
      <c r="F64" s="9">
        <v>88.67</v>
      </c>
      <c r="G64" s="9">
        <f>E64*0.6+F64*0.4</f>
        <v>78.44</v>
      </c>
      <c r="H64" s="8">
        <f>SUMPRODUCT((D:D=D64)*(G:G&gt;G64))+1</f>
        <v>2</v>
      </c>
      <c r="I64" s="8"/>
    </row>
    <row r="65" spans="1:9" ht="24.75" customHeight="1">
      <c r="A65" s="5">
        <v>63</v>
      </c>
      <c r="B65" s="15" t="s">
        <v>83</v>
      </c>
      <c r="C65" s="7">
        <v>712010214008</v>
      </c>
      <c r="D65" s="14" t="s">
        <v>81</v>
      </c>
      <c r="E65" s="9">
        <v>77.15</v>
      </c>
      <c r="F65" s="9">
        <v>80</v>
      </c>
      <c r="G65" s="9">
        <f>E65*0.6+F65*0.4</f>
        <v>78.28999999999999</v>
      </c>
      <c r="H65" s="8">
        <f>SUMPRODUCT((D:D=D65)*(G:G&gt;G65))+1</f>
        <v>3</v>
      </c>
      <c r="I65" s="8"/>
    </row>
    <row r="66" spans="1:9" ht="24.75" customHeight="1">
      <c r="A66" s="5">
        <v>64</v>
      </c>
      <c r="B66" s="13" t="s">
        <v>84</v>
      </c>
      <c r="C66" s="7">
        <v>712010211905</v>
      </c>
      <c r="D66" s="14" t="s">
        <v>81</v>
      </c>
      <c r="E66" s="9">
        <v>76.22</v>
      </c>
      <c r="F66" s="9">
        <v>81</v>
      </c>
      <c r="G66" s="9">
        <f>E66*0.6+F66*0.4</f>
        <v>78.132</v>
      </c>
      <c r="H66" s="8">
        <f>SUMPRODUCT((D:D=D66)*(G:G&gt;G66))+1</f>
        <v>4</v>
      </c>
      <c r="I66" s="8"/>
    </row>
    <row r="67" spans="1:9" ht="24.75" customHeight="1">
      <c r="A67" s="5">
        <v>65</v>
      </c>
      <c r="B67" s="13" t="s">
        <v>85</v>
      </c>
      <c r="C67" s="7">
        <v>712010211103</v>
      </c>
      <c r="D67" s="14" t="s">
        <v>81</v>
      </c>
      <c r="E67" s="9">
        <v>75.06</v>
      </c>
      <c r="F67" s="9">
        <v>82.1</v>
      </c>
      <c r="G67" s="9">
        <f>E67*0.6+F67*0.4</f>
        <v>77.876</v>
      </c>
      <c r="H67" s="8">
        <f>SUMPRODUCT((D:D=D67)*(G:G&gt;G67))+1</f>
        <v>5</v>
      </c>
      <c r="I67" s="8"/>
    </row>
    <row r="68" spans="1:9" ht="24.75" customHeight="1">
      <c r="A68" s="5">
        <v>66</v>
      </c>
      <c r="B68" s="13" t="s">
        <v>86</v>
      </c>
      <c r="C68" s="7">
        <v>712010212913</v>
      </c>
      <c r="D68" s="14" t="s">
        <v>81</v>
      </c>
      <c r="E68" s="9">
        <v>75.41</v>
      </c>
      <c r="F68" s="9">
        <v>81</v>
      </c>
      <c r="G68" s="9">
        <f>E68*0.6+F68*0.4</f>
        <v>77.64599999999999</v>
      </c>
      <c r="H68" s="8">
        <f>SUMPRODUCT((D:D=D68)*(G:G&gt;G68))+1</f>
        <v>6</v>
      </c>
      <c r="I68" s="8"/>
    </row>
    <row r="69" spans="1:9" ht="24.75" customHeight="1">
      <c r="A69" s="5">
        <v>67</v>
      </c>
      <c r="B69" s="13" t="s">
        <v>87</v>
      </c>
      <c r="C69" s="7">
        <v>712010211709</v>
      </c>
      <c r="D69" s="14" t="s">
        <v>81</v>
      </c>
      <c r="E69" s="9">
        <v>74.34</v>
      </c>
      <c r="F69" s="9">
        <v>81.67</v>
      </c>
      <c r="G69" s="9">
        <f>E69*0.6+F69*0.4</f>
        <v>77.27199999999999</v>
      </c>
      <c r="H69" s="8">
        <f>SUMPRODUCT((D:D=D69)*(G:G&gt;G69))+1</f>
        <v>7</v>
      </c>
      <c r="I69" s="8"/>
    </row>
    <row r="70" spans="1:9" ht="24.75" customHeight="1">
      <c r="A70" s="5">
        <v>68</v>
      </c>
      <c r="B70" s="13" t="s">
        <v>88</v>
      </c>
      <c r="C70" s="7">
        <v>712010213823</v>
      </c>
      <c r="D70" s="14" t="s">
        <v>81</v>
      </c>
      <c r="E70" s="9">
        <v>73.61</v>
      </c>
      <c r="F70" s="9">
        <v>81.67</v>
      </c>
      <c r="G70" s="9">
        <f>E70*0.6+F70*0.4</f>
        <v>76.834</v>
      </c>
      <c r="H70" s="8">
        <f>SUMPRODUCT((D:D=D70)*(G:G&gt;G70))+1</f>
        <v>8</v>
      </c>
      <c r="I70" s="8"/>
    </row>
    <row r="71" spans="1:9" ht="24.75" customHeight="1">
      <c r="A71" s="5">
        <v>69</v>
      </c>
      <c r="B71" s="13" t="s">
        <v>89</v>
      </c>
      <c r="C71" s="7">
        <v>712010213011</v>
      </c>
      <c r="D71" s="14" t="s">
        <v>81</v>
      </c>
      <c r="E71" s="9">
        <v>77.3</v>
      </c>
      <c r="F71" s="9">
        <v>75.67</v>
      </c>
      <c r="G71" s="9">
        <f>E71*0.6+F71*0.4</f>
        <v>76.648</v>
      </c>
      <c r="H71" s="8">
        <f>SUMPRODUCT((D:D=D71)*(G:G&gt;G71))+1</f>
        <v>9</v>
      </c>
      <c r="I71" s="8"/>
    </row>
    <row r="72" spans="1:9" ht="24.75" customHeight="1">
      <c r="A72" s="5">
        <v>70</v>
      </c>
      <c r="B72" s="15" t="s">
        <v>90</v>
      </c>
      <c r="C72" s="7">
        <v>712010213519</v>
      </c>
      <c r="D72" s="14" t="s">
        <v>81</v>
      </c>
      <c r="E72" s="9">
        <v>73.05</v>
      </c>
      <c r="F72" s="9">
        <v>81</v>
      </c>
      <c r="G72" s="9">
        <f>E72*0.6+F72*0.4</f>
        <v>76.22999999999999</v>
      </c>
      <c r="H72" s="8">
        <f>SUMPRODUCT((D:D=D72)*(G:G&gt;G72))+1</f>
        <v>10</v>
      </c>
      <c r="I72" s="8"/>
    </row>
    <row r="73" spans="1:9" ht="24.75" customHeight="1">
      <c r="A73" s="5">
        <v>71</v>
      </c>
      <c r="B73" s="13" t="s">
        <v>91</v>
      </c>
      <c r="C73" s="7">
        <v>712010214114</v>
      </c>
      <c r="D73" s="14" t="s">
        <v>81</v>
      </c>
      <c r="E73" s="9">
        <v>73.74</v>
      </c>
      <c r="F73" s="9">
        <v>79.67</v>
      </c>
      <c r="G73" s="9">
        <f>E73*0.6+F73*0.4</f>
        <v>76.112</v>
      </c>
      <c r="H73" s="8">
        <f>SUMPRODUCT((D:D=D73)*(G:G&gt;G73))+1</f>
        <v>11</v>
      </c>
      <c r="I73" s="8"/>
    </row>
    <row r="74" spans="1:9" ht="24.75" customHeight="1">
      <c r="A74" s="5">
        <v>72</v>
      </c>
      <c r="B74" s="13" t="s">
        <v>92</v>
      </c>
      <c r="C74" s="7">
        <v>712010213103</v>
      </c>
      <c r="D74" s="14" t="s">
        <v>81</v>
      </c>
      <c r="E74" s="9">
        <v>72.82</v>
      </c>
      <c r="F74" s="9">
        <v>80.67</v>
      </c>
      <c r="G74" s="9">
        <f>E74*0.6+F74*0.4</f>
        <v>75.96</v>
      </c>
      <c r="H74" s="8">
        <f>SUMPRODUCT((D:D=D74)*(G:G&gt;G74))+1</f>
        <v>12</v>
      </c>
      <c r="I74" s="8"/>
    </row>
    <row r="75" spans="1:9" ht="24.75" customHeight="1">
      <c r="A75" s="5">
        <v>73</v>
      </c>
      <c r="B75" s="13" t="s">
        <v>93</v>
      </c>
      <c r="C75" s="7">
        <v>712010213319</v>
      </c>
      <c r="D75" s="14" t="s">
        <v>81</v>
      </c>
      <c r="E75" s="9">
        <v>71.44</v>
      </c>
      <c r="F75" s="9">
        <v>80.67</v>
      </c>
      <c r="G75" s="9">
        <f>E75*0.6+F75*0.4</f>
        <v>75.132</v>
      </c>
      <c r="H75" s="8">
        <f>SUMPRODUCT((D:D=D75)*(G:G&gt;G75))+1</f>
        <v>13</v>
      </c>
      <c r="I75" s="8"/>
    </row>
    <row r="76" spans="1:9" ht="24.75" customHeight="1">
      <c r="A76" s="5">
        <v>74</v>
      </c>
      <c r="B76" s="13" t="s">
        <v>94</v>
      </c>
      <c r="C76" s="7">
        <v>712010214719</v>
      </c>
      <c r="D76" s="14" t="s">
        <v>81</v>
      </c>
      <c r="E76" s="9">
        <v>77.95</v>
      </c>
      <c r="F76" s="9">
        <v>70.67</v>
      </c>
      <c r="G76" s="9">
        <f>E76*0.6+F76*0.4</f>
        <v>75.03800000000001</v>
      </c>
      <c r="H76" s="8">
        <f>SUMPRODUCT((D:D=D76)*(G:G&gt;G76))+1</f>
        <v>14</v>
      </c>
      <c r="I76" s="8"/>
    </row>
    <row r="77" spans="1:9" ht="24.75" customHeight="1">
      <c r="A77" s="5">
        <v>75</v>
      </c>
      <c r="B77" s="13" t="s">
        <v>95</v>
      </c>
      <c r="C77" s="7">
        <v>712010211921</v>
      </c>
      <c r="D77" s="14" t="s">
        <v>81</v>
      </c>
      <c r="E77" s="9">
        <v>70.65</v>
      </c>
      <c r="F77" s="9">
        <v>81.33</v>
      </c>
      <c r="G77" s="9">
        <f>E77*0.6+F77*0.4</f>
        <v>74.922</v>
      </c>
      <c r="H77" s="8">
        <f>SUMPRODUCT((D:D=D77)*(G:G&gt;G77))+1</f>
        <v>15</v>
      </c>
      <c r="I77" s="8"/>
    </row>
    <row r="78" spans="1:9" ht="24.75" customHeight="1">
      <c r="A78" s="5">
        <v>76</v>
      </c>
      <c r="B78" s="13" t="s">
        <v>96</v>
      </c>
      <c r="C78" s="7">
        <v>712010212507</v>
      </c>
      <c r="D78" s="14" t="s">
        <v>81</v>
      </c>
      <c r="E78" s="9">
        <v>68.33</v>
      </c>
      <c r="F78" s="9">
        <v>84.27</v>
      </c>
      <c r="G78" s="9">
        <f>E78*0.6+F78*0.4</f>
        <v>74.70599999999999</v>
      </c>
      <c r="H78" s="8">
        <f>SUMPRODUCT((D:D=D78)*(G:G&gt;G78))+1</f>
        <v>16</v>
      </c>
      <c r="I78" s="8"/>
    </row>
    <row r="79" spans="1:9" ht="24.75" customHeight="1">
      <c r="A79" s="5">
        <v>77</v>
      </c>
      <c r="B79" s="13" t="s">
        <v>97</v>
      </c>
      <c r="C79" s="7">
        <v>712010214818</v>
      </c>
      <c r="D79" s="14" t="s">
        <v>81</v>
      </c>
      <c r="E79" s="9">
        <v>67.67</v>
      </c>
      <c r="F79" s="9">
        <v>85</v>
      </c>
      <c r="G79" s="9">
        <f>E79*0.6+F79*0.4</f>
        <v>74.602</v>
      </c>
      <c r="H79" s="8">
        <f>SUMPRODUCT((D:D=D79)*(G:G&gt;G79))+1</f>
        <v>17</v>
      </c>
      <c r="I79" s="8"/>
    </row>
    <row r="80" spans="1:9" ht="24.75" customHeight="1">
      <c r="A80" s="5">
        <v>78</v>
      </c>
      <c r="B80" s="13" t="s">
        <v>98</v>
      </c>
      <c r="C80" s="7">
        <v>712010212822</v>
      </c>
      <c r="D80" s="14" t="s">
        <v>81</v>
      </c>
      <c r="E80" s="9">
        <v>70.69</v>
      </c>
      <c r="F80" s="9">
        <v>79.33</v>
      </c>
      <c r="G80" s="9">
        <f>E80*0.6+F80*0.4</f>
        <v>74.14599999999999</v>
      </c>
      <c r="H80" s="8">
        <f>SUMPRODUCT((D:D=D80)*(G:G&gt;G80))+1</f>
        <v>18</v>
      </c>
      <c r="I80" s="8"/>
    </row>
    <row r="81" spans="1:9" ht="24.75" customHeight="1">
      <c r="A81" s="5">
        <v>79</v>
      </c>
      <c r="B81" s="13" t="s">
        <v>99</v>
      </c>
      <c r="C81" s="7">
        <v>712010213914</v>
      </c>
      <c r="D81" s="14" t="s">
        <v>81</v>
      </c>
      <c r="E81" s="9">
        <v>72.26</v>
      </c>
      <c r="F81" s="9">
        <v>76.67</v>
      </c>
      <c r="G81" s="9">
        <f>E81*0.6+F81*0.4</f>
        <v>74.024</v>
      </c>
      <c r="H81" s="8">
        <f>SUMPRODUCT((D:D=D81)*(G:G&gt;G81))+1</f>
        <v>19</v>
      </c>
      <c r="I81" s="8"/>
    </row>
    <row r="82" spans="1:9" ht="24.75" customHeight="1">
      <c r="A82" s="5">
        <v>80</v>
      </c>
      <c r="B82" s="13" t="s">
        <v>100</v>
      </c>
      <c r="C82" s="7">
        <v>712010215214</v>
      </c>
      <c r="D82" s="14" t="s">
        <v>81</v>
      </c>
      <c r="E82" s="9">
        <v>70.44</v>
      </c>
      <c r="F82" s="9">
        <v>79.33</v>
      </c>
      <c r="G82" s="9">
        <f>E82*0.6+F82*0.4</f>
        <v>73.996</v>
      </c>
      <c r="H82" s="8">
        <f>SUMPRODUCT((D:D=D82)*(G:G&gt;G82))+1</f>
        <v>20</v>
      </c>
      <c r="I82" s="8"/>
    </row>
    <row r="83" spans="1:9" ht="24.75" customHeight="1">
      <c r="A83" s="5">
        <v>81</v>
      </c>
      <c r="B83" s="13" t="s">
        <v>101</v>
      </c>
      <c r="C83" s="7">
        <v>712010211527</v>
      </c>
      <c r="D83" s="14" t="s">
        <v>81</v>
      </c>
      <c r="E83" s="9">
        <v>67.18</v>
      </c>
      <c r="F83" s="9">
        <v>83.83</v>
      </c>
      <c r="G83" s="9">
        <f>E83*0.6+F83*0.4</f>
        <v>73.84</v>
      </c>
      <c r="H83" s="8">
        <f>SUMPRODUCT((D:D=D83)*(G:G&gt;G83))+1</f>
        <v>21</v>
      </c>
      <c r="I83" s="8"/>
    </row>
    <row r="84" spans="1:9" ht="24.75" customHeight="1">
      <c r="A84" s="5">
        <v>82</v>
      </c>
      <c r="B84" s="13" t="s">
        <v>102</v>
      </c>
      <c r="C84" s="7">
        <v>712010212122</v>
      </c>
      <c r="D84" s="14" t="s">
        <v>81</v>
      </c>
      <c r="E84" s="9">
        <v>72.88</v>
      </c>
      <c r="F84" s="9">
        <v>74.67</v>
      </c>
      <c r="G84" s="9">
        <f>E84*0.6+F84*0.4</f>
        <v>73.596</v>
      </c>
      <c r="H84" s="8">
        <f>SUMPRODUCT((D:D=D84)*(G:G&gt;G84))+1</f>
        <v>22</v>
      </c>
      <c r="I84" s="8"/>
    </row>
    <row r="85" spans="1:9" ht="24.75" customHeight="1">
      <c r="A85" s="5">
        <v>83</v>
      </c>
      <c r="B85" s="13" t="s">
        <v>103</v>
      </c>
      <c r="C85" s="7">
        <v>712010211303</v>
      </c>
      <c r="D85" s="14" t="s">
        <v>81</v>
      </c>
      <c r="E85" s="9">
        <v>68.56</v>
      </c>
      <c r="F85" s="9">
        <v>81</v>
      </c>
      <c r="G85" s="9">
        <f>E85*0.6+F85*0.4</f>
        <v>73.536</v>
      </c>
      <c r="H85" s="8">
        <f>SUMPRODUCT((D:D=D85)*(G:G&gt;G85))+1</f>
        <v>23</v>
      </c>
      <c r="I85" s="8"/>
    </row>
    <row r="86" spans="1:9" ht="24.75" customHeight="1">
      <c r="A86" s="5">
        <v>84</v>
      </c>
      <c r="B86" s="13" t="s">
        <v>104</v>
      </c>
      <c r="C86" s="7">
        <v>712010211126</v>
      </c>
      <c r="D86" s="14" t="s">
        <v>81</v>
      </c>
      <c r="E86" s="9">
        <v>63.62</v>
      </c>
      <c r="F86" s="9">
        <v>88</v>
      </c>
      <c r="G86" s="9">
        <f>E86*0.6+F86*0.4</f>
        <v>73.372</v>
      </c>
      <c r="H86" s="8">
        <f>SUMPRODUCT((D:D=D86)*(G:G&gt;G86))+1</f>
        <v>24</v>
      </c>
      <c r="I86" s="8"/>
    </row>
    <row r="87" spans="1:9" ht="24.75" customHeight="1">
      <c r="A87" s="5">
        <v>85</v>
      </c>
      <c r="B87" s="13" t="s">
        <v>105</v>
      </c>
      <c r="C87" s="7">
        <v>712010211714</v>
      </c>
      <c r="D87" s="14" t="s">
        <v>81</v>
      </c>
      <c r="E87" s="9">
        <v>66.72999999999999</v>
      </c>
      <c r="F87" s="9">
        <v>83</v>
      </c>
      <c r="G87" s="9">
        <f>E87*0.6+F87*0.4</f>
        <v>73.238</v>
      </c>
      <c r="H87" s="8">
        <f>SUMPRODUCT((D:D=D87)*(G:G&gt;G87))+1</f>
        <v>25</v>
      </c>
      <c r="I87" s="8"/>
    </row>
    <row r="88" spans="1:9" ht="24.75" customHeight="1">
      <c r="A88" s="5">
        <v>86</v>
      </c>
      <c r="B88" s="13" t="s">
        <v>106</v>
      </c>
      <c r="C88" s="7">
        <v>712010212116</v>
      </c>
      <c r="D88" s="14" t="s">
        <v>81</v>
      </c>
      <c r="E88" s="9">
        <v>67.33</v>
      </c>
      <c r="F88" s="9">
        <v>81.67</v>
      </c>
      <c r="G88" s="9">
        <f>E88*0.6+F88*0.4</f>
        <v>73.066</v>
      </c>
      <c r="H88" s="8">
        <f>SUMPRODUCT((D:D=D88)*(G:G&gt;G88))+1</f>
        <v>26</v>
      </c>
      <c r="I88" s="8"/>
    </row>
    <row r="89" spans="1:9" ht="24.75" customHeight="1">
      <c r="A89" s="5">
        <v>87</v>
      </c>
      <c r="B89" s="13" t="s">
        <v>107</v>
      </c>
      <c r="C89" s="7">
        <v>712010212223</v>
      </c>
      <c r="D89" s="14" t="s">
        <v>81</v>
      </c>
      <c r="E89" s="9">
        <v>69.08</v>
      </c>
      <c r="F89" s="9">
        <v>79</v>
      </c>
      <c r="G89" s="9">
        <f>E89*0.6+F89*0.4</f>
        <v>73.048</v>
      </c>
      <c r="H89" s="8">
        <f>SUMPRODUCT((D:D=D89)*(G:G&gt;G89))+1</f>
        <v>27</v>
      </c>
      <c r="I89" s="8"/>
    </row>
    <row r="90" spans="1:9" ht="24.75" customHeight="1">
      <c r="A90" s="5">
        <v>88</v>
      </c>
      <c r="B90" s="13" t="s">
        <v>108</v>
      </c>
      <c r="C90" s="7">
        <v>712010213107</v>
      </c>
      <c r="D90" s="14" t="s">
        <v>81</v>
      </c>
      <c r="E90" s="9">
        <v>68.34</v>
      </c>
      <c r="F90" s="9">
        <v>79.67</v>
      </c>
      <c r="G90" s="9">
        <f>E90*0.6+F90*0.4</f>
        <v>72.872</v>
      </c>
      <c r="H90" s="8">
        <f>SUMPRODUCT((D:D=D90)*(G:G&gt;G90))+1</f>
        <v>28</v>
      </c>
      <c r="I90" s="8"/>
    </row>
    <row r="91" spans="1:9" ht="24.75" customHeight="1">
      <c r="A91" s="5">
        <v>89</v>
      </c>
      <c r="B91" s="13" t="s">
        <v>109</v>
      </c>
      <c r="C91" s="7">
        <v>712010214401</v>
      </c>
      <c r="D91" s="14" t="s">
        <v>81</v>
      </c>
      <c r="E91" s="9">
        <v>66.75</v>
      </c>
      <c r="F91" s="9">
        <v>82</v>
      </c>
      <c r="G91" s="9">
        <f>E91*0.6+F91*0.4</f>
        <v>72.85</v>
      </c>
      <c r="H91" s="8">
        <f>SUMPRODUCT((D:D=D91)*(G:G&gt;G91))+1</f>
        <v>29</v>
      </c>
      <c r="I91" s="8"/>
    </row>
    <row r="92" spans="1:9" ht="24.75" customHeight="1">
      <c r="A92" s="5">
        <v>90</v>
      </c>
      <c r="B92" s="15" t="s">
        <v>110</v>
      </c>
      <c r="C92" s="7">
        <v>712010211507</v>
      </c>
      <c r="D92" s="14" t="s">
        <v>81</v>
      </c>
      <c r="E92" s="9">
        <v>67.86</v>
      </c>
      <c r="F92" s="9">
        <v>80</v>
      </c>
      <c r="G92" s="9">
        <f>E92*0.6+F92*0.4</f>
        <v>72.71600000000001</v>
      </c>
      <c r="H92" s="8">
        <f>SUMPRODUCT((D:D=D92)*(G:G&gt;G92))+1</f>
        <v>30</v>
      </c>
      <c r="I92" s="8"/>
    </row>
    <row r="93" spans="1:9" ht="24.75" customHeight="1">
      <c r="A93" s="5">
        <v>91</v>
      </c>
      <c r="B93" s="13" t="s">
        <v>111</v>
      </c>
      <c r="C93" s="7">
        <v>712010213316</v>
      </c>
      <c r="D93" s="14" t="s">
        <v>81</v>
      </c>
      <c r="E93" s="9">
        <v>67.16</v>
      </c>
      <c r="F93" s="9">
        <v>81</v>
      </c>
      <c r="G93" s="9">
        <f>E93*0.6+F93*0.4</f>
        <v>72.696</v>
      </c>
      <c r="H93" s="8">
        <f>SUMPRODUCT((D:D=D93)*(G:G&gt;G93))+1</f>
        <v>31</v>
      </c>
      <c r="I93" s="8"/>
    </row>
    <row r="94" spans="1:9" ht="24.75" customHeight="1">
      <c r="A94" s="5">
        <v>92</v>
      </c>
      <c r="B94" s="13" t="s">
        <v>112</v>
      </c>
      <c r="C94" s="7">
        <v>712010213720</v>
      </c>
      <c r="D94" s="14" t="s">
        <v>81</v>
      </c>
      <c r="E94" s="9">
        <v>72.82</v>
      </c>
      <c r="F94" s="9">
        <v>72.33</v>
      </c>
      <c r="G94" s="9">
        <f>E94*0.6+F94*0.4</f>
        <v>72.624</v>
      </c>
      <c r="H94" s="8">
        <f>SUMPRODUCT((D:D=D94)*(G:G&gt;G94))+1</f>
        <v>32</v>
      </c>
      <c r="I94" s="8"/>
    </row>
    <row r="95" spans="1:9" ht="24.75" customHeight="1">
      <c r="A95" s="5">
        <v>93</v>
      </c>
      <c r="B95" s="13" t="s">
        <v>113</v>
      </c>
      <c r="C95" s="7">
        <v>712010212004</v>
      </c>
      <c r="D95" s="14" t="s">
        <v>81</v>
      </c>
      <c r="E95" s="9">
        <v>68.08</v>
      </c>
      <c r="F95" s="9">
        <v>79.33</v>
      </c>
      <c r="G95" s="9">
        <f>E95*0.6+F95*0.4</f>
        <v>72.58</v>
      </c>
      <c r="H95" s="8">
        <f>SUMPRODUCT((D:D=D95)*(G:G&gt;G95))+1</f>
        <v>33</v>
      </c>
      <c r="I95" s="8"/>
    </row>
    <row r="96" spans="1:9" ht="24.75" customHeight="1">
      <c r="A96" s="5">
        <v>94</v>
      </c>
      <c r="B96" s="13" t="s">
        <v>114</v>
      </c>
      <c r="C96" s="7">
        <v>712010213708</v>
      </c>
      <c r="D96" s="14" t="s">
        <v>81</v>
      </c>
      <c r="E96" s="9">
        <v>66.6</v>
      </c>
      <c r="F96" s="9">
        <v>81.33</v>
      </c>
      <c r="G96" s="9">
        <f>E96*0.6+F96*0.4</f>
        <v>72.49199999999999</v>
      </c>
      <c r="H96" s="8">
        <f>SUMPRODUCT((D:D=D96)*(G:G&gt;G96))+1</f>
        <v>34</v>
      </c>
      <c r="I96" s="8"/>
    </row>
    <row r="97" spans="1:9" ht="24.75" customHeight="1">
      <c r="A97" s="5">
        <v>95</v>
      </c>
      <c r="B97" s="13" t="s">
        <v>115</v>
      </c>
      <c r="C97" s="7">
        <v>712010211704</v>
      </c>
      <c r="D97" s="14" t="s">
        <v>81</v>
      </c>
      <c r="E97" s="9">
        <v>69.68</v>
      </c>
      <c r="F97" s="9">
        <v>76.67</v>
      </c>
      <c r="G97" s="9">
        <f>E97*0.6+F97*0.4</f>
        <v>72.476</v>
      </c>
      <c r="H97" s="8">
        <f>SUMPRODUCT((D:D=D97)*(G:G&gt;G97))+1</f>
        <v>35</v>
      </c>
      <c r="I97" s="8"/>
    </row>
    <row r="98" spans="1:9" ht="24.75" customHeight="1">
      <c r="A98" s="5">
        <v>96</v>
      </c>
      <c r="B98" s="13" t="s">
        <v>116</v>
      </c>
      <c r="C98" s="7">
        <v>712010212630</v>
      </c>
      <c r="D98" s="14" t="s">
        <v>81</v>
      </c>
      <c r="E98" s="9">
        <v>64.93</v>
      </c>
      <c r="F98" s="9">
        <v>83.67</v>
      </c>
      <c r="G98" s="9">
        <f>E98*0.6+F98*0.4</f>
        <v>72.42600000000002</v>
      </c>
      <c r="H98" s="8">
        <f>SUMPRODUCT((D:D=D98)*(G:G&gt;G98))+1</f>
        <v>36</v>
      </c>
      <c r="I98" s="8"/>
    </row>
    <row r="99" spans="1:9" ht="24.75" customHeight="1">
      <c r="A99" s="5">
        <v>97</v>
      </c>
      <c r="B99" s="13" t="s">
        <v>117</v>
      </c>
      <c r="C99" s="7">
        <v>712010211806</v>
      </c>
      <c r="D99" s="14" t="s">
        <v>81</v>
      </c>
      <c r="E99" s="9">
        <v>72.43</v>
      </c>
      <c r="F99" s="9">
        <v>72.33</v>
      </c>
      <c r="G99" s="9">
        <f>E99*0.6+F99*0.4</f>
        <v>72.39000000000001</v>
      </c>
      <c r="H99" s="8">
        <f>SUMPRODUCT((D:D=D99)*(G:G&gt;G99))+1</f>
        <v>37</v>
      </c>
      <c r="I99" s="8"/>
    </row>
    <row r="100" spans="1:9" ht="24.75" customHeight="1">
      <c r="A100" s="5">
        <v>98</v>
      </c>
      <c r="B100" s="13" t="s">
        <v>118</v>
      </c>
      <c r="C100" s="7">
        <v>712010213526</v>
      </c>
      <c r="D100" s="14" t="s">
        <v>81</v>
      </c>
      <c r="E100" s="9">
        <v>67.76</v>
      </c>
      <c r="F100" s="9">
        <v>79.33</v>
      </c>
      <c r="G100" s="9">
        <f>E100*0.6+F100*0.4</f>
        <v>72.388</v>
      </c>
      <c r="H100" s="8">
        <f>SUMPRODUCT((D:D=D100)*(G:G&gt;G100))+1</f>
        <v>38</v>
      </c>
      <c r="I100" s="8"/>
    </row>
    <row r="101" spans="1:9" ht="24.75" customHeight="1">
      <c r="A101" s="5">
        <v>99</v>
      </c>
      <c r="B101" s="13" t="s">
        <v>119</v>
      </c>
      <c r="C101" s="7">
        <v>712010212810</v>
      </c>
      <c r="D101" s="14" t="s">
        <v>81</v>
      </c>
      <c r="E101" s="9">
        <v>65.18</v>
      </c>
      <c r="F101" s="9">
        <v>82.67</v>
      </c>
      <c r="G101" s="9">
        <f>E101*0.6+F101*0.4</f>
        <v>72.17600000000002</v>
      </c>
      <c r="H101" s="8">
        <f>SUMPRODUCT((D:D=D101)*(G:G&gt;G101))+1</f>
        <v>39</v>
      </c>
      <c r="I101" s="8"/>
    </row>
    <row r="102" spans="1:9" ht="24.75" customHeight="1">
      <c r="A102" s="5">
        <v>100</v>
      </c>
      <c r="B102" s="13" t="s">
        <v>120</v>
      </c>
      <c r="C102" s="7">
        <v>712010212017</v>
      </c>
      <c r="D102" s="14" t="s">
        <v>81</v>
      </c>
      <c r="E102" s="9">
        <v>63.92</v>
      </c>
      <c r="F102" s="9">
        <v>84.43</v>
      </c>
      <c r="G102" s="9">
        <f>E102*0.6+F102*0.4</f>
        <v>72.124</v>
      </c>
      <c r="H102" s="8">
        <f>SUMPRODUCT((D:D=D102)*(G:G&gt;G102))+1</f>
        <v>40</v>
      </c>
      <c r="I102" s="8"/>
    </row>
    <row r="103" spans="1:9" ht="24.75" customHeight="1">
      <c r="A103" s="5">
        <v>101</v>
      </c>
      <c r="B103" s="13" t="s">
        <v>121</v>
      </c>
      <c r="C103" s="7">
        <v>712010213821</v>
      </c>
      <c r="D103" s="14" t="s">
        <v>81</v>
      </c>
      <c r="E103" s="9">
        <v>68.75</v>
      </c>
      <c r="F103" s="9">
        <v>77.1</v>
      </c>
      <c r="G103" s="9">
        <f>E103*0.6+F103*0.4</f>
        <v>72.09</v>
      </c>
      <c r="H103" s="8">
        <f>SUMPRODUCT((D:D=D103)*(G:G&gt;G103))+1</f>
        <v>41</v>
      </c>
      <c r="I103" s="8"/>
    </row>
    <row r="104" spans="1:9" ht="24.75" customHeight="1">
      <c r="A104" s="5">
        <v>102</v>
      </c>
      <c r="B104" s="13" t="s">
        <v>122</v>
      </c>
      <c r="C104" s="7">
        <v>712010212926</v>
      </c>
      <c r="D104" s="14" t="s">
        <v>81</v>
      </c>
      <c r="E104" s="9">
        <v>67.23</v>
      </c>
      <c r="F104" s="9">
        <v>79.33</v>
      </c>
      <c r="G104" s="9">
        <f>E104*0.6+F104*0.4</f>
        <v>72.07</v>
      </c>
      <c r="H104" s="8">
        <f>SUMPRODUCT((D:D=D104)*(G:G&gt;G104))+1</f>
        <v>42</v>
      </c>
      <c r="I104" s="8"/>
    </row>
    <row r="105" spans="1:9" ht="24.75" customHeight="1">
      <c r="A105" s="5">
        <v>103</v>
      </c>
      <c r="B105" s="13" t="s">
        <v>123</v>
      </c>
      <c r="C105" s="7">
        <v>712010212827</v>
      </c>
      <c r="D105" s="14" t="s">
        <v>81</v>
      </c>
      <c r="E105" s="9">
        <v>65.44</v>
      </c>
      <c r="F105" s="9">
        <v>82</v>
      </c>
      <c r="G105" s="9">
        <f>E105*0.6+F105*0.4</f>
        <v>72.064</v>
      </c>
      <c r="H105" s="8">
        <f>SUMPRODUCT((D:D=D105)*(G:G&gt;G105))+1</f>
        <v>43</v>
      </c>
      <c r="I105" s="8"/>
    </row>
    <row r="106" spans="1:9" ht="24.75" customHeight="1">
      <c r="A106" s="5">
        <v>104</v>
      </c>
      <c r="B106" s="13" t="s">
        <v>124</v>
      </c>
      <c r="C106" s="7">
        <v>712010214120</v>
      </c>
      <c r="D106" s="14" t="s">
        <v>81</v>
      </c>
      <c r="E106" s="9">
        <v>67.53999999999999</v>
      </c>
      <c r="F106" s="9">
        <v>78.67</v>
      </c>
      <c r="G106" s="9">
        <f>E106*0.6+F106*0.4</f>
        <v>71.99199999999999</v>
      </c>
      <c r="H106" s="8">
        <f>SUMPRODUCT((D:D=D106)*(G:G&gt;G106))+1</f>
        <v>44</v>
      </c>
      <c r="I106" s="8"/>
    </row>
    <row r="107" spans="1:9" ht="24.75" customHeight="1">
      <c r="A107" s="5">
        <v>105</v>
      </c>
      <c r="B107" s="13" t="s">
        <v>125</v>
      </c>
      <c r="C107" s="7">
        <v>712010214313</v>
      </c>
      <c r="D107" s="14" t="s">
        <v>81</v>
      </c>
      <c r="E107" s="9">
        <v>65.36</v>
      </c>
      <c r="F107" s="9">
        <v>81.67</v>
      </c>
      <c r="G107" s="9">
        <f>E107*0.6+F107*0.4</f>
        <v>71.884</v>
      </c>
      <c r="H107" s="8">
        <f>SUMPRODUCT((D:D=D107)*(G:G&gt;G107))+1</f>
        <v>45</v>
      </c>
      <c r="I107" s="8"/>
    </row>
    <row r="108" spans="1:9" ht="24.75" customHeight="1">
      <c r="A108" s="5">
        <v>106</v>
      </c>
      <c r="B108" s="13" t="s">
        <v>126</v>
      </c>
      <c r="C108" s="7">
        <v>712010215009</v>
      </c>
      <c r="D108" s="14" t="s">
        <v>81</v>
      </c>
      <c r="E108" s="9">
        <v>66.81</v>
      </c>
      <c r="F108" s="9">
        <v>79</v>
      </c>
      <c r="G108" s="9">
        <f>E108*0.6+F108*0.4</f>
        <v>71.686</v>
      </c>
      <c r="H108" s="8">
        <f>SUMPRODUCT((D:D=D108)*(G:G&gt;G108))+1</f>
        <v>46</v>
      </c>
      <c r="I108" s="8"/>
    </row>
    <row r="109" spans="1:9" ht="24.75" customHeight="1">
      <c r="A109" s="5">
        <v>107</v>
      </c>
      <c r="B109" s="13" t="s">
        <v>127</v>
      </c>
      <c r="C109" s="7">
        <v>712010215114</v>
      </c>
      <c r="D109" s="14" t="s">
        <v>81</v>
      </c>
      <c r="E109" s="9">
        <v>66.18</v>
      </c>
      <c r="F109" s="9">
        <v>79.83</v>
      </c>
      <c r="G109" s="9">
        <f>E109*0.6+F109*0.4</f>
        <v>71.64000000000001</v>
      </c>
      <c r="H109" s="8">
        <f>SUMPRODUCT((D:D=D109)*(G:G&gt;G109))+1</f>
        <v>47</v>
      </c>
      <c r="I109" s="8"/>
    </row>
    <row r="110" spans="1:9" ht="24.75" customHeight="1">
      <c r="A110" s="5">
        <v>108</v>
      </c>
      <c r="B110" s="13" t="s">
        <v>128</v>
      </c>
      <c r="C110" s="7">
        <v>712010212010</v>
      </c>
      <c r="D110" s="14" t="s">
        <v>81</v>
      </c>
      <c r="E110" s="9">
        <v>70.18</v>
      </c>
      <c r="F110" s="9">
        <v>73.33</v>
      </c>
      <c r="G110" s="9">
        <f>E110*0.6+F110*0.4</f>
        <v>71.44</v>
      </c>
      <c r="H110" s="8">
        <f>SUMPRODUCT((D:D=D110)*(G:G&gt;G110))+1</f>
        <v>48</v>
      </c>
      <c r="I110" s="8"/>
    </row>
    <row r="111" spans="1:9" ht="24.75" customHeight="1">
      <c r="A111" s="5">
        <v>109</v>
      </c>
      <c r="B111" s="13" t="s">
        <v>129</v>
      </c>
      <c r="C111" s="7">
        <v>712010215323</v>
      </c>
      <c r="D111" s="14" t="s">
        <v>81</v>
      </c>
      <c r="E111" s="9">
        <v>65.03999999999999</v>
      </c>
      <c r="F111" s="9">
        <v>81</v>
      </c>
      <c r="G111" s="9">
        <f>E111*0.6+F111*0.4</f>
        <v>71.42399999999999</v>
      </c>
      <c r="H111" s="8">
        <f>SUMPRODUCT((D:D=D111)*(G:G&gt;G111))+1</f>
        <v>49</v>
      </c>
      <c r="I111" s="8"/>
    </row>
    <row r="112" spans="1:9" ht="24.75" customHeight="1">
      <c r="A112" s="5">
        <v>110</v>
      </c>
      <c r="B112" s="13" t="s">
        <v>130</v>
      </c>
      <c r="C112" s="7">
        <v>712010214109</v>
      </c>
      <c r="D112" s="14" t="s">
        <v>81</v>
      </c>
      <c r="E112" s="9">
        <v>68.7</v>
      </c>
      <c r="F112" s="9">
        <v>75</v>
      </c>
      <c r="G112" s="9">
        <f>E112*0.6+F112*0.4</f>
        <v>71.22</v>
      </c>
      <c r="H112" s="8">
        <f>SUMPRODUCT((D:D=D112)*(G:G&gt;G112))+1</f>
        <v>50</v>
      </c>
      <c r="I112" s="8"/>
    </row>
    <row r="113" spans="1:9" ht="24.75" customHeight="1">
      <c r="A113" s="5">
        <v>111</v>
      </c>
      <c r="B113" s="13" t="s">
        <v>131</v>
      </c>
      <c r="C113" s="7">
        <v>712010214610</v>
      </c>
      <c r="D113" s="14" t="s">
        <v>81</v>
      </c>
      <c r="E113" s="9">
        <v>67.91</v>
      </c>
      <c r="F113" s="9">
        <v>76</v>
      </c>
      <c r="G113" s="9">
        <f>E113*0.6+F113*0.4</f>
        <v>71.146</v>
      </c>
      <c r="H113" s="8">
        <f>SUMPRODUCT((D:D=D113)*(G:G&gt;G113))+1</f>
        <v>51</v>
      </c>
      <c r="I113" s="8"/>
    </row>
    <row r="114" spans="1:9" ht="24.75" customHeight="1">
      <c r="A114" s="5">
        <v>112</v>
      </c>
      <c r="B114" s="13" t="s">
        <v>132</v>
      </c>
      <c r="C114" s="7">
        <v>712010211504</v>
      </c>
      <c r="D114" s="14" t="s">
        <v>81</v>
      </c>
      <c r="E114" s="9">
        <v>68.95</v>
      </c>
      <c r="F114" s="9">
        <v>74.33</v>
      </c>
      <c r="G114" s="9">
        <f>E114*0.6+F114*0.4</f>
        <v>71.102</v>
      </c>
      <c r="H114" s="8">
        <f>SUMPRODUCT((D:D=D114)*(G:G&gt;G114))+1</f>
        <v>52</v>
      </c>
      <c r="I114" s="8"/>
    </row>
    <row r="115" spans="1:9" ht="24.75" customHeight="1">
      <c r="A115" s="5">
        <v>113</v>
      </c>
      <c r="B115" s="13" t="s">
        <v>133</v>
      </c>
      <c r="C115" s="7">
        <v>712010211523</v>
      </c>
      <c r="D115" s="14" t="s">
        <v>81</v>
      </c>
      <c r="E115" s="9">
        <v>63.11</v>
      </c>
      <c r="F115" s="9">
        <v>83</v>
      </c>
      <c r="G115" s="9">
        <f>E115*0.6+F115*0.4</f>
        <v>71.066</v>
      </c>
      <c r="H115" s="8">
        <f>SUMPRODUCT((D:D=D115)*(G:G&gt;G115))+1</f>
        <v>53</v>
      </c>
      <c r="I115" s="8"/>
    </row>
    <row r="116" spans="1:9" ht="24.75" customHeight="1">
      <c r="A116" s="5">
        <v>114</v>
      </c>
      <c r="B116" s="13" t="s">
        <v>134</v>
      </c>
      <c r="C116" s="7">
        <v>712010213309</v>
      </c>
      <c r="D116" s="14" t="s">
        <v>81</v>
      </c>
      <c r="E116" s="9">
        <v>66.84</v>
      </c>
      <c r="F116" s="9">
        <v>77.33</v>
      </c>
      <c r="G116" s="9">
        <f>E116*0.6+F116*0.4</f>
        <v>71.036</v>
      </c>
      <c r="H116" s="8">
        <f>SUMPRODUCT((D:D=D116)*(G:G&gt;G116))+1</f>
        <v>54</v>
      </c>
      <c r="I116" s="8"/>
    </row>
    <row r="117" spans="1:9" ht="24.75" customHeight="1">
      <c r="A117" s="5">
        <v>115</v>
      </c>
      <c r="B117" s="13" t="s">
        <v>135</v>
      </c>
      <c r="C117" s="7">
        <v>712010211211</v>
      </c>
      <c r="D117" s="14" t="s">
        <v>81</v>
      </c>
      <c r="E117" s="9">
        <v>65.25999999999999</v>
      </c>
      <c r="F117" s="9">
        <v>79.67</v>
      </c>
      <c r="G117" s="9">
        <f>E117*0.6+F117*0.4</f>
        <v>71.024</v>
      </c>
      <c r="H117" s="8">
        <f>SUMPRODUCT((D:D=D117)*(G:G&gt;G117))+1</f>
        <v>55</v>
      </c>
      <c r="I117" s="8"/>
    </row>
    <row r="118" spans="1:9" ht="24.75" customHeight="1">
      <c r="A118" s="5">
        <v>116</v>
      </c>
      <c r="B118" s="13" t="s">
        <v>136</v>
      </c>
      <c r="C118" s="7">
        <v>712010213221</v>
      </c>
      <c r="D118" s="14" t="s">
        <v>81</v>
      </c>
      <c r="E118" s="9">
        <v>63.27</v>
      </c>
      <c r="F118" s="9">
        <v>82.33</v>
      </c>
      <c r="G118" s="9">
        <f>E118*0.6+F118*0.4</f>
        <v>70.894</v>
      </c>
      <c r="H118" s="8">
        <f>SUMPRODUCT((D:D=D118)*(G:G&gt;G118))+1</f>
        <v>56</v>
      </c>
      <c r="I118" s="8"/>
    </row>
    <row r="119" spans="1:9" ht="24.75" customHeight="1">
      <c r="A119" s="5">
        <v>117</v>
      </c>
      <c r="B119" s="13" t="s">
        <v>137</v>
      </c>
      <c r="C119" s="7">
        <v>712010212506</v>
      </c>
      <c r="D119" s="14" t="s">
        <v>81</v>
      </c>
      <c r="E119" s="9">
        <v>64.34</v>
      </c>
      <c r="F119" s="9">
        <v>80.67</v>
      </c>
      <c r="G119" s="9">
        <f>E119*0.6+F119*0.4</f>
        <v>70.872</v>
      </c>
      <c r="H119" s="8">
        <f>SUMPRODUCT((D:D=D119)*(G:G&gt;G119))+1</f>
        <v>57</v>
      </c>
      <c r="I119" s="8"/>
    </row>
    <row r="120" spans="1:9" ht="24.75" customHeight="1">
      <c r="A120" s="5">
        <v>118</v>
      </c>
      <c r="B120" s="13" t="s">
        <v>138</v>
      </c>
      <c r="C120" s="7">
        <v>712010212721</v>
      </c>
      <c r="D120" s="14" t="s">
        <v>81</v>
      </c>
      <c r="E120" s="9">
        <v>68.34</v>
      </c>
      <c r="F120" s="9">
        <v>74.67</v>
      </c>
      <c r="G120" s="9">
        <f>E120*0.6+F120*0.4</f>
        <v>70.872</v>
      </c>
      <c r="H120" s="8">
        <f>SUMPRODUCT((D:D=D120)*(G:G&gt;G120))+1</f>
        <v>57</v>
      </c>
      <c r="I120" s="8"/>
    </row>
    <row r="121" spans="1:9" ht="24.75" customHeight="1">
      <c r="A121" s="5">
        <v>119</v>
      </c>
      <c r="B121" s="13" t="s">
        <v>139</v>
      </c>
      <c r="C121" s="7">
        <v>712010212815</v>
      </c>
      <c r="D121" s="14" t="s">
        <v>81</v>
      </c>
      <c r="E121" s="9">
        <v>65.44</v>
      </c>
      <c r="F121" s="9">
        <v>79</v>
      </c>
      <c r="G121" s="9">
        <f>E121*0.6+F121*0.4</f>
        <v>70.864</v>
      </c>
      <c r="H121" s="8">
        <f>SUMPRODUCT((D:D=D121)*(G:G&gt;G121))+1</f>
        <v>59</v>
      </c>
      <c r="I121" s="8"/>
    </row>
    <row r="122" spans="1:9" ht="24.75" customHeight="1">
      <c r="A122" s="5">
        <v>120</v>
      </c>
      <c r="B122" s="13" t="s">
        <v>140</v>
      </c>
      <c r="C122" s="7">
        <v>712010212917</v>
      </c>
      <c r="D122" s="14" t="s">
        <v>81</v>
      </c>
      <c r="E122" s="9">
        <v>68.06</v>
      </c>
      <c r="F122" s="9">
        <v>74.83</v>
      </c>
      <c r="G122" s="9">
        <f>E122*0.6+F122*0.4</f>
        <v>70.768</v>
      </c>
      <c r="H122" s="8">
        <f>SUMPRODUCT((D:D=D122)*(G:G&gt;G122))+1</f>
        <v>60</v>
      </c>
      <c r="I122" s="8"/>
    </row>
    <row r="123" spans="1:9" ht="24.75" customHeight="1">
      <c r="A123" s="5">
        <v>121</v>
      </c>
      <c r="B123" s="13" t="s">
        <v>141</v>
      </c>
      <c r="C123" s="7">
        <v>712010212611</v>
      </c>
      <c r="D123" s="14" t="s">
        <v>81</v>
      </c>
      <c r="E123" s="9">
        <v>63.65</v>
      </c>
      <c r="F123" s="9">
        <v>81.33</v>
      </c>
      <c r="G123" s="9">
        <f>E123*0.6+F123*0.4</f>
        <v>70.72200000000001</v>
      </c>
      <c r="H123" s="8">
        <f>SUMPRODUCT((D:D=D123)*(G:G&gt;G123))+1</f>
        <v>61</v>
      </c>
      <c r="I123" s="8"/>
    </row>
    <row r="124" spans="1:9" ht="24.75" customHeight="1">
      <c r="A124" s="5">
        <v>122</v>
      </c>
      <c r="B124" s="13" t="s">
        <v>142</v>
      </c>
      <c r="C124" s="7">
        <v>712010214724</v>
      </c>
      <c r="D124" s="14" t="s">
        <v>81</v>
      </c>
      <c r="E124" s="9">
        <v>66.22999999999999</v>
      </c>
      <c r="F124" s="9">
        <v>77</v>
      </c>
      <c r="G124" s="9">
        <f>E124*0.6+F124*0.4</f>
        <v>70.538</v>
      </c>
      <c r="H124" s="8">
        <f>SUMPRODUCT((D:D=D124)*(G:G&gt;G124))+1</f>
        <v>62</v>
      </c>
      <c r="I124" s="8"/>
    </row>
    <row r="125" spans="1:9" ht="24.75" customHeight="1">
      <c r="A125" s="5">
        <v>123</v>
      </c>
      <c r="B125" s="13" t="s">
        <v>143</v>
      </c>
      <c r="C125" s="7">
        <v>712010211221</v>
      </c>
      <c r="D125" s="14" t="s">
        <v>81</v>
      </c>
      <c r="E125" s="9">
        <v>65.00999999999999</v>
      </c>
      <c r="F125" s="9">
        <v>78.77</v>
      </c>
      <c r="G125" s="9">
        <f>E125*0.6+F125*0.4</f>
        <v>70.514</v>
      </c>
      <c r="H125" s="8">
        <f>SUMPRODUCT((D:D=D125)*(G:G&gt;G125))+1</f>
        <v>63</v>
      </c>
      <c r="I125" s="8"/>
    </row>
    <row r="126" spans="1:9" ht="24.75" customHeight="1">
      <c r="A126" s="5">
        <v>124</v>
      </c>
      <c r="B126" s="13" t="s">
        <v>144</v>
      </c>
      <c r="C126" s="7">
        <v>712010213422</v>
      </c>
      <c r="D126" s="14" t="s">
        <v>81</v>
      </c>
      <c r="E126" s="9">
        <v>67.02000000000001</v>
      </c>
      <c r="F126" s="9">
        <v>75.67</v>
      </c>
      <c r="G126" s="9">
        <f>E126*0.6+F126*0.4</f>
        <v>70.48</v>
      </c>
      <c r="H126" s="8">
        <f>SUMPRODUCT((D:D=D126)*(G:G&gt;G126))+1</f>
        <v>64</v>
      </c>
      <c r="I126" s="8"/>
    </row>
    <row r="127" spans="1:9" ht="24.75" customHeight="1">
      <c r="A127" s="5">
        <v>125</v>
      </c>
      <c r="B127" s="13" t="s">
        <v>145</v>
      </c>
      <c r="C127" s="7">
        <v>712010211930</v>
      </c>
      <c r="D127" s="14" t="s">
        <v>81</v>
      </c>
      <c r="E127" s="9">
        <v>71.14</v>
      </c>
      <c r="F127" s="9">
        <v>69.33</v>
      </c>
      <c r="G127" s="9">
        <f>E127*0.6+F127*0.4</f>
        <v>70.416</v>
      </c>
      <c r="H127" s="8">
        <f>SUMPRODUCT((D:D=D127)*(G:G&gt;G127))+1</f>
        <v>65</v>
      </c>
      <c r="I127" s="8"/>
    </row>
    <row r="128" spans="1:9" ht="24.75" customHeight="1">
      <c r="A128" s="5">
        <v>126</v>
      </c>
      <c r="B128" s="13" t="s">
        <v>146</v>
      </c>
      <c r="C128" s="7">
        <v>712010212705</v>
      </c>
      <c r="D128" s="14" t="s">
        <v>81</v>
      </c>
      <c r="E128" s="9">
        <v>66.24000000000001</v>
      </c>
      <c r="F128" s="9">
        <v>76.67</v>
      </c>
      <c r="G128" s="9">
        <f>E128*0.6+F128*0.4</f>
        <v>70.412</v>
      </c>
      <c r="H128" s="8">
        <f>SUMPRODUCT((D:D=D128)*(G:G&gt;G128))+1</f>
        <v>66</v>
      </c>
      <c r="I128" s="8"/>
    </row>
    <row r="129" spans="1:9" ht="24.75" customHeight="1">
      <c r="A129" s="5">
        <v>127</v>
      </c>
      <c r="B129" s="13" t="s">
        <v>147</v>
      </c>
      <c r="C129" s="7">
        <v>712010211624</v>
      </c>
      <c r="D129" s="14" t="s">
        <v>81</v>
      </c>
      <c r="E129" s="9">
        <v>64.53999999999999</v>
      </c>
      <c r="F129" s="9">
        <v>79</v>
      </c>
      <c r="G129" s="9">
        <f>E129*0.6+F129*0.4</f>
        <v>70.324</v>
      </c>
      <c r="H129" s="8">
        <f>SUMPRODUCT((D:D=D129)*(G:G&gt;G129))+1</f>
        <v>67</v>
      </c>
      <c r="I129" s="8"/>
    </row>
    <row r="130" spans="1:9" ht="24.75" customHeight="1">
      <c r="A130" s="5">
        <v>128</v>
      </c>
      <c r="B130" s="13" t="s">
        <v>148</v>
      </c>
      <c r="C130" s="7">
        <v>712010213730</v>
      </c>
      <c r="D130" s="14" t="s">
        <v>81</v>
      </c>
      <c r="E130" s="9">
        <v>68.3</v>
      </c>
      <c r="F130" s="9">
        <v>73.33</v>
      </c>
      <c r="G130" s="9">
        <f>E130*0.6+F130*0.4</f>
        <v>70.312</v>
      </c>
      <c r="H130" s="8">
        <f>SUMPRODUCT((D:D=D130)*(G:G&gt;G130))+1</f>
        <v>68</v>
      </c>
      <c r="I130" s="8"/>
    </row>
    <row r="131" spans="1:9" ht="24.75" customHeight="1">
      <c r="A131" s="5">
        <v>129</v>
      </c>
      <c r="B131" s="13" t="s">
        <v>149</v>
      </c>
      <c r="C131" s="7">
        <v>712010213711</v>
      </c>
      <c r="D131" s="14" t="s">
        <v>81</v>
      </c>
      <c r="E131" s="9">
        <v>66.21000000000001</v>
      </c>
      <c r="F131" s="9">
        <v>76.17</v>
      </c>
      <c r="G131" s="9">
        <f>E131*0.6+F131*0.4</f>
        <v>70.19400000000002</v>
      </c>
      <c r="H131" s="8">
        <f>SUMPRODUCT((D:D=D131)*(G:G&gt;G131))+1</f>
        <v>69</v>
      </c>
      <c r="I131" s="8"/>
    </row>
    <row r="132" spans="1:9" ht="24.75" customHeight="1">
      <c r="A132" s="5">
        <v>130</v>
      </c>
      <c r="B132" s="13" t="s">
        <v>150</v>
      </c>
      <c r="C132" s="7">
        <v>712010211214</v>
      </c>
      <c r="D132" s="14" t="s">
        <v>81</v>
      </c>
      <c r="E132" s="9">
        <v>67.05</v>
      </c>
      <c r="F132" s="9">
        <v>74.67</v>
      </c>
      <c r="G132" s="9">
        <f>E132*0.6+F132*0.4</f>
        <v>70.098</v>
      </c>
      <c r="H132" s="8">
        <f>SUMPRODUCT((D:D=D132)*(G:G&gt;G132))+1</f>
        <v>70</v>
      </c>
      <c r="I132" s="8"/>
    </row>
    <row r="133" spans="1:9" ht="24.75" customHeight="1">
      <c r="A133" s="5">
        <v>131</v>
      </c>
      <c r="B133" s="13" t="s">
        <v>151</v>
      </c>
      <c r="C133" s="7">
        <v>712010211210</v>
      </c>
      <c r="D133" s="14" t="s">
        <v>81</v>
      </c>
      <c r="E133" s="9">
        <v>66.36</v>
      </c>
      <c r="F133" s="9">
        <v>75.67</v>
      </c>
      <c r="G133" s="9">
        <f>E133*0.6+F133*0.4</f>
        <v>70.084</v>
      </c>
      <c r="H133" s="8">
        <f>SUMPRODUCT((D:D=D133)*(G:G&gt;G133))+1</f>
        <v>71</v>
      </c>
      <c r="I133" s="8"/>
    </row>
    <row r="134" spans="1:9" ht="24.75" customHeight="1">
      <c r="A134" s="5">
        <v>132</v>
      </c>
      <c r="B134" s="13" t="s">
        <v>152</v>
      </c>
      <c r="C134" s="7">
        <v>712010211726</v>
      </c>
      <c r="D134" s="14" t="s">
        <v>81</v>
      </c>
      <c r="E134" s="9">
        <v>62.33</v>
      </c>
      <c r="F134" s="9">
        <v>81.67</v>
      </c>
      <c r="G134" s="9">
        <f>E134*0.6+F134*0.4</f>
        <v>70.066</v>
      </c>
      <c r="H134" s="8">
        <f>SUMPRODUCT((D:D=D134)*(G:G&gt;G134))+1</f>
        <v>72</v>
      </c>
      <c r="I134" s="8"/>
    </row>
    <row r="135" spans="1:9" ht="24.75" customHeight="1">
      <c r="A135" s="5">
        <v>133</v>
      </c>
      <c r="B135" s="13" t="s">
        <v>153</v>
      </c>
      <c r="C135" s="7">
        <v>712010214107</v>
      </c>
      <c r="D135" s="14" t="s">
        <v>81</v>
      </c>
      <c r="E135" s="9">
        <v>64.39</v>
      </c>
      <c r="F135" s="9">
        <v>78.5</v>
      </c>
      <c r="G135" s="9">
        <f>E135*0.6+F135*0.4</f>
        <v>70.034</v>
      </c>
      <c r="H135" s="8">
        <f>SUMPRODUCT((D:D=D135)*(G:G&gt;G135))+1</f>
        <v>73</v>
      </c>
      <c r="I135" s="8"/>
    </row>
    <row r="136" spans="1:9" ht="24.75" customHeight="1">
      <c r="A136" s="5">
        <v>134</v>
      </c>
      <c r="B136" s="13" t="s">
        <v>154</v>
      </c>
      <c r="C136" s="7">
        <v>712010212129</v>
      </c>
      <c r="D136" s="14" t="s">
        <v>81</v>
      </c>
      <c r="E136" s="9">
        <v>68.43</v>
      </c>
      <c r="F136" s="9">
        <v>72.33</v>
      </c>
      <c r="G136" s="9">
        <f>E136*0.6+F136*0.4</f>
        <v>69.99000000000001</v>
      </c>
      <c r="H136" s="8">
        <f>SUMPRODUCT((D:D=D136)*(G:G&gt;G136))+1</f>
        <v>74</v>
      </c>
      <c r="I136" s="8"/>
    </row>
    <row r="137" spans="1:9" ht="24.75" customHeight="1">
      <c r="A137" s="5">
        <v>135</v>
      </c>
      <c r="B137" s="13" t="s">
        <v>155</v>
      </c>
      <c r="C137" s="7">
        <v>712010212801</v>
      </c>
      <c r="D137" s="14" t="s">
        <v>81</v>
      </c>
      <c r="E137" s="9">
        <v>65.97</v>
      </c>
      <c r="F137" s="9">
        <v>76</v>
      </c>
      <c r="G137" s="9">
        <f>E137*0.6+F137*0.4</f>
        <v>69.982</v>
      </c>
      <c r="H137" s="8">
        <f>SUMPRODUCT((D:D=D137)*(G:G&gt;G137))+1</f>
        <v>75</v>
      </c>
      <c r="I137" s="8"/>
    </row>
    <row r="138" spans="1:9" ht="24.75" customHeight="1">
      <c r="A138" s="5">
        <v>136</v>
      </c>
      <c r="B138" s="13" t="s">
        <v>156</v>
      </c>
      <c r="C138" s="7">
        <v>712010211106</v>
      </c>
      <c r="D138" s="14" t="s">
        <v>81</v>
      </c>
      <c r="E138" s="9">
        <v>65.6</v>
      </c>
      <c r="F138" s="9">
        <v>76.33</v>
      </c>
      <c r="G138" s="9">
        <f>E138*0.6+F138*0.4</f>
        <v>69.892</v>
      </c>
      <c r="H138" s="8">
        <f>SUMPRODUCT((D:D=D138)*(G:G&gt;G138))+1</f>
        <v>76</v>
      </c>
      <c r="I138" s="8"/>
    </row>
    <row r="139" spans="1:9" ht="24.75" customHeight="1">
      <c r="A139" s="5">
        <v>137</v>
      </c>
      <c r="B139" s="13" t="s">
        <v>157</v>
      </c>
      <c r="C139" s="7">
        <v>712010212605</v>
      </c>
      <c r="D139" s="14" t="s">
        <v>81</v>
      </c>
      <c r="E139" s="9">
        <v>63.86</v>
      </c>
      <c r="F139" s="9">
        <v>78.83</v>
      </c>
      <c r="G139" s="9">
        <f>E139*0.6+F139*0.4</f>
        <v>69.848</v>
      </c>
      <c r="H139" s="8">
        <f>SUMPRODUCT((D:D=D139)*(G:G&gt;G139))+1</f>
        <v>77</v>
      </c>
      <c r="I139" s="8"/>
    </row>
    <row r="140" spans="1:9" ht="24.75" customHeight="1">
      <c r="A140" s="5">
        <v>138</v>
      </c>
      <c r="B140" s="13" t="s">
        <v>158</v>
      </c>
      <c r="C140" s="7">
        <v>712010211407</v>
      </c>
      <c r="D140" s="14" t="s">
        <v>81</v>
      </c>
      <c r="E140" s="9">
        <v>69.52000000000001</v>
      </c>
      <c r="F140" s="9">
        <v>70.33</v>
      </c>
      <c r="G140" s="9">
        <f>E140*0.6+F140*0.4</f>
        <v>69.84400000000001</v>
      </c>
      <c r="H140" s="8">
        <f>SUMPRODUCT((D:D=D140)*(G:G&gt;G140))+1</f>
        <v>78</v>
      </c>
      <c r="I140" s="8"/>
    </row>
    <row r="141" spans="1:9" ht="24.75" customHeight="1">
      <c r="A141" s="5">
        <v>139</v>
      </c>
      <c r="B141" s="13" t="s">
        <v>159</v>
      </c>
      <c r="C141" s="7">
        <v>712010212729</v>
      </c>
      <c r="D141" s="14" t="s">
        <v>81</v>
      </c>
      <c r="E141" s="9">
        <v>62.95</v>
      </c>
      <c r="F141" s="9">
        <v>80</v>
      </c>
      <c r="G141" s="9">
        <f>E141*0.6+F141*0.4</f>
        <v>69.77000000000001</v>
      </c>
      <c r="H141" s="8">
        <f>SUMPRODUCT((D:D=D141)*(G:G&gt;G141))+1</f>
        <v>79</v>
      </c>
      <c r="I141" s="8"/>
    </row>
    <row r="142" spans="1:9" ht="24.75" customHeight="1">
      <c r="A142" s="5">
        <v>140</v>
      </c>
      <c r="B142" s="13" t="s">
        <v>160</v>
      </c>
      <c r="C142" s="7">
        <v>712010212115</v>
      </c>
      <c r="D142" s="14" t="s">
        <v>81</v>
      </c>
      <c r="E142" s="9">
        <v>63.67</v>
      </c>
      <c r="F142" s="9">
        <v>78.9</v>
      </c>
      <c r="G142" s="9">
        <f>E142*0.6+F142*0.4</f>
        <v>69.762</v>
      </c>
      <c r="H142" s="8">
        <f>SUMPRODUCT((D:D=D142)*(G:G&gt;G142))+1</f>
        <v>80</v>
      </c>
      <c r="I142" s="8"/>
    </row>
    <row r="143" spans="1:9" ht="24.75" customHeight="1">
      <c r="A143" s="5">
        <v>141</v>
      </c>
      <c r="B143" s="13" t="s">
        <v>161</v>
      </c>
      <c r="C143" s="7">
        <v>712010211118</v>
      </c>
      <c r="D143" s="14" t="s">
        <v>81</v>
      </c>
      <c r="E143" s="9">
        <v>64.71000000000001</v>
      </c>
      <c r="F143" s="9">
        <v>77.33</v>
      </c>
      <c r="G143" s="9">
        <f>E143*0.6+F143*0.4</f>
        <v>69.75800000000001</v>
      </c>
      <c r="H143" s="8">
        <f>SUMPRODUCT((D:D=D143)*(G:G&gt;G143))+1</f>
        <v>81</v>
      </c>
      <c r="I143" s="8"/>
    </row>
    <row r="144" spans="1:9" ht="24.75" customHeight="1">
      <c r="A144" s="5">
        <v>142</v>
      </c>
      <c r="B144" s="13" t="s">
        <v>162</v>
      </c>
      <c r="C144" s="7">
        <v>712010212209</v>
      </c>
      <c r="D144" s="14" t="s">
        <v>81</v>
      </c>
      <c r="E144" s="9">
        <v>63.59</v>
      </c>
      <c r="F144" s="9">
        <v>79</v>
      </c>
      <c r="G144" s="9">
        <f>E144*0.6+F144*0.4</f>
        <v>69.754</v>
      </c>
      <c r="H144" s="8">
        <f>SUMPRODUCT((D:D=D144)*(G:G&gt;G144))+1</f>
        <v>82</v>
      </c>
      <c r="I144" s="8"/>
    </row>
    <row r="145" spans="1:9" ht="24.75" customHeight="1">
      <c r="A145" s="5">
        <v>143</v>
      </c>
      <c r="B145" s="13" t="s">
        <v>163</v>
      </c>
      <c r="C145" s="7">
        <v>712010211827</v>
      </c>
      <c r="D145" s="14" t="s">
        <v>81</v>
      </c>
      <c r="E145" s="9">
        <v>68.81</v>
      </c>
      <c r="F145" s="9">
        <v>71</v>
      </c>
      <c r="G145" s="9">
        <f>E145*0.6+F145*0.4</f>
        <v>69.686</v>
      </c>
      <c r="H145" s="8">
        <f>SUMPRODUCT((D:D=D145)*(G:G&gt;G145))+1</f>
        <v>83</v>
      </c>
      <c r="I145" s="8"/>
    </row>
    <row r="146" spans="1:9" ht="24.75" customHeight="1">
      <c r="A146" s="5">
        <v>144</v>
      </c>
      <c r="B146" s="13" t="s">
        <v>164</v>
      </c>
      <c r="C146" s="7">
        <v>712010212029</v>
      </c>
      <c r="D146" s="14" t="s">
        <v>81</v>
      </c>
      <c r="E146" s="9">
        <v>62.19</v>
      </c>
      <c r="F146" s="9">
        <v>80.67</v>
      </c>
      <c r="G146" s="9">
        <f>E146*0.6+F146*0.4</f>
        <v>69.582</v>
      </c>
      <c r="H146" s="8">
        <f>SUMPRODUCT((D:D=D146)*(G:G&gt;G146))+1</f>
        <v>84</v>
      </c>
      <c r="I146" s="8"/>
    </row>
    <row r="147" spans="1:9" ht="24.75" customHeight="1">
      <c r="A147" s="5">
        <v>145</v>
      </c>
      <c r="B147" s="15" t="s">
        <v>165</v>
      </c>
      <c r="C147" s="7">
        <v>712010214921</v>
      </c>
      <c r="D147" s="14" t="s">
        <v>81</v>
      </c>
      <c r="E147" s="9">
        <v>66.15</v>
      </c>
      <c r="F147" s="9">
        <v>74.67</v>
      </c>
      <c r="G147" s="9">
        <f>E147*0.6+F147*0.4</f>
        <v>69.558</v>
      </c>
      <c r="H147" s="8">
        <f>SUMPRODUCT((D:D=D147)*(G:G&gt;G147))+1</f>
        <v>85</v>
      </c>
      <c r="I147" s="8"/>
    </row>
    <row r="148" spans="1:9" ht="24.75" customHeight="1">
      <c r="A148" s="5">
        <v>146</v>
      </c>
      <c r="B148" s="13" t="s">
        <v>166</v>
      </c>
      <c r="C148" s="7">
        <v>712010213114</v>
      </c>
      <c r="D148" s="14" t="s">
        <v>81</v>
      </c>
      <c r="E148" s="9">
        <v>64.25999999999999</v>
      </c>
      <c r="F148" s="9">
        <v>77.4</v>
      </c>
      <c r="G148" s="9">
        <f>E148*0.6+F148*0.4</f>
        <v>69.51599999999999</v>
      </c>
      <c r="H148" s="8">
        <f>SUMPRODUCT((D:D=D148)*(G:G&gt;G148))+1</f>
        <v>86</v>
      </c>
      <c r="I148" s="8"/>
    </row>
    <row r="149" spans="1:9" ht="24.75" customHeight="1">
      <c r="A149" s="5">
        <v>147</v>
      </c>
      <c r="B149" s="13" t="s">
        <v>167</v>
      </c>
      <c r="C149" s="7">
        <v>712010214625</v>
      </c>
      <c r="D149" s="14" t="s">
        <v>81</v>
      </c>
      <c r="E149" s="9">
        <v>66.64</v>
      </c>
      <c r="F149" s="9">
        <v>73.67</v>
      </c>
      <c r="G149" s="9">
        <f>E149*0.6+F149*0.4</f>
        <v>69.452</v>
      </c>
      <c r="H149" s="8">
        <f>SUMPRODUCT((D:D=D149)*(G:G&gt;G149))+1</f>
        <v>87</v>
      </c>
      <c r="I149" s="8"/>
    </row>
    <row r="150" spans="1:9" ht="24.75" customHeight="1">
      <c r="A150" s="5">
        <v>148</v>
      </c>
      <c r="B150" s="13" t="s">
        <v>168</v>
      </c>
      <c r="C150" s="7">
        <v>712010211602</v>
      </c>
      <c r="D150" s="14" t="s">
        <v>81</v>
      </c>
      <c r="E150" s="9">
        <v>62.34</v>
      </c>
      <c r="F150" s="9">
        <v>80</v>
      </c>
      <c r="G150" s="9">
        <f>E150*0.6+F150*0.4</f>
        <v>69.404</v>
      </c>
      <c r="H150" s="8">
        <f>SUMPRODUCT((D:D=D150)*(G:G&gt;G150))+1</f>
        <v>88</v>
      </c>
      <c r="I150" s="8"/>
    </row>
    <row r="151" spans="1:9" ht="24.75" customHeight="1">
      <c r="A151" s="5">
        <v>149</v>
      </c>
      <c r="B151" s="13" t="s">
        <v>169</v>
      </c>
      <c r="C151" s="7">
        <v>712010215312</v>
      </c>
      <c r="D151" s="14" t="s">
        <v>81</v>
      </c>
      <c r="E151" s="9">
        <v>63.96</v>
      </c>
      <c r="F151" s="9">
        <v>77.27</v>
      </c>
      <c r="G151" s="9">
        <f>E151*0.6+F151*0.4</f>
        <v>69.28399999999999</v>
      </c>
      <c r="H151" s="8">
        <f>SUMPRODUCT((D:D=D151)*(G:G&gt;G151))+1</f>
        <v>89</v>
      </c>
      <c r="I151" s="8"/>
    </row>
    <row r="152" spans="1:9" ht="24.75" customHeight="1">
      <c r="A152" s="5">
        <v>150</v>
      </c>
      <c r="B152" s="13" t="s">
        <v>170</v>
      </c>
      <c r="C152" s="7">
        <v>712010213609</v>
      </c>
      <c r="D152" s="14" t="s">
        <v>81</v>
      </c>
      <c r="E152" s="9">
        <v>64.34</v>
      </c>
      <c r="F152" s="9">
        <v>76.67</v>
      </c>
      <c r="G152" s="9">
        <f>E152*0.6+F152*0.4</f>
        <v>69.272</v>
      </c>
      <c r="H152" s="8">
        <f>SUMPRODUCT((D:D=D152)*(G:G&gt;G152))+1</f>
        <v>90</v>
      </c>
      <c r="I152" s="8"/>
    </row>
    <row r="153" spans="1:9" ht="24.75" customHeight="1">
      <c r="A153" s="5">
        <v>151</v>
      </c>
      <c r="B153" s="13" t="s">
        <v>171</v>
      </c>
      <c r="C153" s="7">
        <v>712010211105</v>
      </c>
      <c r="D153" s="14" t="s">
        <v>81</v>
      </c>
      <c r="E153" s="9">
        <v>64.89</v>
      </c>
      <c r="F153" s="9">
        <v>75.83</v>
      </c>
      <c r="G153" s="9">
        <f>E153*0.6+F153*0.4</f>
        <v>69.26599999999999</v>
      </c>
      <c r="H153" s="8">
        <f>SUMPRODUCT((D:D=D153)*(G:G&gt;G153))+1</f>
        <v>91</v>
      </c>
      <c r="I153" s="8"/>
    </row>
    <row r="154" spans="1:9" ht="24.75" customHeight="1">
      <c r="A154" s="5">
        <v>152</v>
      </c>
      <c r="B154" s="13" t="s">
        <v>172</v>
      </c>
      <c r="C154" s="7">
        <v>712010213004</v>
      </c>
      <c r="D154" s="14" t="s">
        <v>81</v>
      </c>
      <c r="E154" s="9">
        <v>67.61</v>
      </c>
      <c r="F154" s="9">
        <v>71.33</v>
      </c>
      <c r="G154" s="9">
        <f>E154*0.6+F154*0.4</f>
        <v>69.098</v>
      </c>
      <c r="H154" s="8">
        <f>SUMPRODUCT((D:D=D154)*(G:G&gt;G154))+1</f>
        <v>92</v>
      </c>
      <c r="I154" s="8"/>
    </row>
    <row r="155" spans="1:9" ht="24.75" customHeight="1">
      <c r="A155" s="5">
        <v>153</v>
      </c>
      <c r="B155" s="13" t="s">
        <v>173</v>
      </c>
      <c r="C155" s="7">
        <v>712010212321</v>
      </c>
      <c r="D155" s="14" t="s">
        <v>81</v>
      </c>
      <c r="E155" s="9">
        <v>67.38</v>
      </c>
      <c r="F155" s="9">
        <v>71.67</v>
      </c>
      <c r="G155" s="9">
        <f>E155*0.6+F155*0.4</f>
        <v>69.096</v>
      </c>
      <c r="H155" s="8">
        <f>SUMPRODUCT((D:D=D155)*(G:G&gt;G155))+1</f>
        <v>93</v>
      </c>
      <c r="I155" s="8"/>
    </row>
    <row r="156" spans="1:9" ht="24.75" customHeight="1">
      <c r="A156" s="5">
        <v>154</v>
      </c>
      <c r="B156" s="13" t="s">
        <v>174</v>
      </c>
      <c r="C156" s="7">
        <v>712010213906</v>
      </c>
      <c r="D156" s="14" t="s">
        <v>81</v>
      </c>
      <c r="E156" s="9">
        <v>66.25</v>
      </c>
      <c r="F156" s="9">
        <v>73.33</v>
      </c>
      <c r="G156" s="9">
        <f>E156*0.6+F156*0.4</f>
        <v>69.082</v>
      </c>
      <c r="H156" s="8">
        <f>SUMPRODUCT((D:D=D156)*(G:G&gt;G156))+1</f>
        <v>94</v>
      </c>
      <c r="I156" s="8"/>
    </row>
    <row r="157" spans="1:9" ht="24.75" customHeight="1">
      <c r="A157" s="5">
        <v>155</v>
      </c>
      <c r="B157" s="13" t="s">
        <v>175</v>
      </c>
      <c r="C157" s="7">
        <v>712010212606</v>
      </c>
      <c r="D157" s="14" t="s">
        <v>81</v>
      </c>
      <c r="E157" s="9">
        <v>63.32</v>
      </c>
      <c r="F157" s="9">
        <v>77.67</v>
      </c>
      <c r="G157" s="9">
        <f>E157*0.6+F157*0.4</f>
        <v>69.06</v>
      </c>
      <c r="H157" s="8">
        <f>SUMPRODUCT((D:D=D157)*(G:G&gt;G157))+1</f>
        <v>95</v>
      </c>
      <c r="I157" s="8"/>
    </row>
    <row r="158" spans="1:9" ht="24.75" customHeight="1">
      <c r="A158" s="5">
        <v>156</v>
      </c>
      <c r="B158" s="13" t="s">
        <v>176</v>
      </c>
      <c r="C158" s="7">
        <v>712010211415</v>
      </c>
      <c r="D158" s="14" t="s">
        <v>81</v>
      </c>
      <c r="E158" s="9">
        <v>69</v>
      </c>
      <c r="F158" s="9">
        <v>69</v>
      </c>
      <c r="G158" s="9">
        <f>E158*0.6+F158*0.4</f>
        <v>69</v>
      </c>
      <c r="H158" s="8">
        <f>SUMPRODUCT((D:D=D158)*(G:G&gt;G158))+1</f>
        <v>96</v>
      </c>
      <c r="I158" s="8"/>
    </row>
    <row r="159" spans="1:9" ht="24.75" customHeight="1">
      <c r="A159" s="5">
        <v>157</v>
      </c>
      <c r="B159" s="13" t="s">
        <v>177</v>
      </c>
      <c r="C159" s="7">
        <v>712010213203</v>
      </c>
      <c r="D159" s="14" t="s">
        <v>81</v>
      </c>
      <c r="E159" s="9">
        <v>65.17</v>
      </c>
      <c r="F159" s="9">
        <v>74.67</v>
      </c>
      <c r="G159" s="9">
        <f>E159*0.6+F159*0.4</f>
        <v>68.97</v>
      </c>
      <c r="H159" s="8">
        <f>SUMPRODUCT((D:D=D159)*(G:G&gt;G159))+1</f>
        <v>97</v>
      </c>
      <c r="I159" s="8"/>
    </row>
    <row r="160" spans="1:9" ht="24.75" customHeight="1">
      <c r="A160" s="5">
        <v>158</v>
      </c>
      <c r="B160" s="15" t="s">
        <v>178</v>
      </c>
      <c r="C160" s="7">
        <v>712010213606</v>
      </c>
      <c r="D160" s="14" t="s">
        <v>81</v>
      </c>
      <c r="E160" s="9">
        <v>64.89</v>
      </c>
      <c r="F160" s="9">
        <v>75</v>
      </c>
      <c r="G160" s="9">
        <f>E160*0.6+F160*0.4</f>
        <v>68.934</v>
      </c>
      <c r="H160" s="8">
        <f>SUMPRODUCT((D:D=D160)*(G:G&gt;G160))+1</f>
        <v>98</v>
      </c>
      <c r="I160" s="8"/>
    </row>
    <row r="161" spans="1:9" ht="24.75" customHeight="1">
      <c r="A161" s="5">
        <v>159</v>
      </c>
      <c r="B161" s="13" t="s">
        <v>179</v>
      </c>
      <c r="C161" s="7">
        <v>712010213219</v>
      </c>
      <c r="D161" s="14" t="s">
        <v>81</v>
      </c>
      <c r="E161" s="9">
        <v>62.16</v>
      </c>
      <c r="F161" s="9">
        <v>79</v>
      </c>
      <c r="G161" s="9">
        <f>E161*0.6+F161*0.4</f>
        <v>68.896</v>
      </c>
      <c r="H161" s="8">
        <f>SUMPRODUCT((D:D=D161)*(G:G&gt;G161))+1</f>
        <v>99</v>
      </c>
      <c r="I161" s="8"/>
    </row>
    <row r="162" spans="1:9" ht="24.75" customHeight="1">
      <c r="A162" s="5">
        <v>160</v>
      </c>
      <c r="B162" s="13" t="s">
        <v>180</v>
      </c>
      <c r="C162" s="7">
        <v>712010212030</v>
      </c>
      <c r="D162" s="14" t="s">
        <v>81</v>
      </c>
      <c r="E162" s="9">
        <v>66.11</v>
      </c>
      <c r="F162" s="9">
        <v>73</v>
      </c>
      <c r="G162" s="9">
        <f>E162*0.6+F162*0.4</f>
        <v>68.866</v>
      </c>
      <c r="H162" s="8">
        <f>SUMPRODUCT((D:D=D162)*(G:G&gt;G162))+1</f>
        <v>100</v>
      </c>
      <c r="I162" s="8"/>
    </row>
    <row r="163" spans="1:9" ht="24.75" customHeight="1">
      <c r="A163" s="5">
        <v>161</v>
      </c>
      <c r="B163" s="13" t="s">
        <v>181</v>
      </c>
      <c r="C163" s="7">
        <v>712010213826</v>
      </c>
      <c r="D163" s="14" t="s">
        <v>81</v>
      </c>
      <c r="E163" s="9">
        <v>63.62</v>
      </c>
      <c r="F163" s="9">
        <v>76.67</v>
      </c>
      <c r="G163" s="9">
        <f>E163*0.6+F163*0.4</f>
        <v>68.84</v>
      </c>
      <c r="H163" s="8">
        <f>SUMPRODUCT((D:D=D163)*(G:G&gt;G163))+1</f>
        <v>101</v>
      </c>
      <c r="I163" s="8"/>
    </row>
    <row r="164" spans="1:9" ht="24.75" customHeight="1">
      <c r="A164" s="5">
        <v>162</v>
      </c>
      <c r="B164" s="13" t="s">
        <v>182</v>
      </c>
      <c r="C164" s="7">
        <v>712010212923</v>
      </c>
      <c r="D164" s="14" t="s">
        <v>81</v>
      </c>
      <c r="E164" s="9">
        <v>63.55</v>
      </c>
      <c r="F164" s="9">
        <v>76.67</v>
      </c>
      <c r="G164" s="9">
        <f>E164*0.6+F164*0.4</f>
        <v>68.798</v>
      </c>
      <c r="H164" s="8">
        <f>SUMPRODUCT((D:D=D164)*(G:G&gt;G164))+1</f>
        <v>102</v>
      </c>
      <c r="I164" s="8"/>
    </row>
    <row r="165" spans="1:9" ht="24.75" customHeight="1">
      <c r="A165" s="5">
        <v>163</v>
      </c>
      <c r="B165" s="13" t="s">
        <v>183</v>
      </c>
      <c r="C165" s="7">
        <v>712010212130</v>
      </c>
      <c r="D165" s="14" t="s">
        <v>81</v>
      </c>
      <c r="E165" s="9">
        <v>62.74</v>
      </c>
      <c r="F165" s="9">
        <v>77.67</v>
      </c>
      <c r="G165" s="9">
        <f>E165*0.6+F165*0.4</f>
        <v>68.712</v>
      </c>
      <c r="H165" s="8">
        <f>SUMPRODUCT((D:D=D165)*(G:G&gt;G165))+1</f>
        <v>103</v>
      </c>
      <c r="I165" s="8"/>
    </row>
    <row r="166" spans="1:9" ht="24.75" customHeight="1">
      <c r="A166" s="5">
        <v>164</v>
      </c>
      <c r="B166" s="13" t="s">
        <v>184</v>
      </c>
      <c r="C166" s="7">
        <v>712010211119</v>
      </c>
      <c r="D166" s="14" t="s">
        <v>81</v>
      </c>
      <c r="E166" s="9">
        <v>62.29</v>
      </c>
      <c r="F166" s="9">
        <v>78.33</v>
      </c>
      <c r="G166" s="9">
        <f>E166*0.6+F166*0.4</f>
        <v>68.70599999999999</v>
      </c>
      <c r="H166" s="8">
        <f>SUMPRODUCT((D:D=D166)*(G:G&gt;G166))+1</f>
        <v>104</v>
      </c>
      <c r="I166" s="8"/>
    </row>
    <row r="167" spans="1:9" ht="24.75" customHeight="1">
      <c r="A167" s="5">
        <v>165</v>
      </c>
      <c r="B167" s="13" t="s">
        <v>185</v>
      </c>
      <c r="C167" s="7">
        <v>712010211621</v>
      </c>
      <c r="D167" s="14" t="s">
        <v>81</v>
      </c>
      <c r="E167" s="9">
        <v>64.41</v>
      </c>
      <c r="F167" s="9">
        <v>75</v>
      </c>
      <c r="G167" s="9">
        <f>E167*0.6+F167*0.4</f>
        <v>68.64599999999999</v>
      </c>
      <c r="H167" s="8">
        <f>SUMPRODUCT((D:D=D167)*(G:G&gt;G167))+1</f>
        <v>105</v>
      </c>
      <c r="I167" s="8"/>
    </row>
    <row r="168" spans="1:9" ht="24.75" customHeight="1">
      <c r="A168" s="5">
        <v>166</v>
      </c>
      <c r="B168" s="13" t="s">
        <v>186</v>
      </c>
      <c r="C168" s="7">
        <v>712010212502</v>
      </c>
      <c r="D168" s="14" t="s">
        <v>81</v>
      </c>
      <c r="E168" s="9">
        <v>66.02000000000001</v>
      </c>
      <c r="F168" s="9">
        <v>72.5</v>
      </c>
      <c r="G168" s="9">
        <f>E168*0.6+F168*0.4</f>
        <v>68.612</v>
      </c>
      <c r="H168" s="8">
        <f>SUMPRODUCT((D:D=D168)*(G:G&gt;G168))+1</f>
        <v>106</v>
      </c>
      <c r="I168" s="8"/>
    </row>
    <row r="169" spans="1:9" ht="24.75" customHeight="1">
      <c r="A169" s="5">
        <v>167</v>
      </c>
      <c r="B169" s="13" t="s">
        <v>187</v>
      </c>
      <c r="C169" s="7">
        <v>712010211720</v>
      </c>
      <c r="D169" s="14" t="s">
        <v>81</v>
      </c>
      <c r="E169" s="9">
        <v>65.55</v>
      </c>
      <c r="F169" s="9">
        <v>73</v>
      </c>
      <c r="G169" s="9">
        <f>E169*0.6+F169*0.4</f>
        <v>68.53</v>
      </c>
      <c r="H169" s="8">
        <f>SUMPRODUCT((D:D=D169)*(G:G&gt;G169))+1</f>
        <v>107</v>
      </c>
      <c r="I169" s="8"/>
    </row>
    <row r="170" spans="1:9" ht="24.75" customHeight="1">
      <c r="A170" s="5">
        <v>168</v>
      </c>
      <c r="B170" s="13" t="s">
        <v>188</v>
      </c>
      <c r="C170" s="7">
        <v>712010211419</v>
      </c>
      <c r="D170" s="14" t="s">
        <v>81</v>
      </c>
      <c r="E170" s="9">
        <v>67.53</v>
      </c>
      <c r="F170" s="9">
        <v>70</v>
      </c>
      <c r="G170" s="9">
        <f>E170*0.6+F170*0.4</f>
        <v>68.518</v>
      </c>
      <c r="H170" s="8">
        <f>SUMPRODUCT((D:D=D170)*(G:G&gt;G170))+1</f>
        <v>108</v>
      </c>
      <c r="I170" s="8"/>
    </row>
    <row r="171" spans="1:9" ht="24.75" customHeight="1">
      <c r="A171" s="5">
        <v>169</v>
      </c>
      <c r="B171" s="13" t="s">
        <v>189</v>
      </c>
      <c r="C171" s="7">
        <v>712010212218</v>
      </c>
      <c r="D171" s="14" t="s">
        <v>81</v>
      </c>
      <c r="E171" s="9">
        <v>62.84</v>
      </c>
      <c r="F171" s="9">
        <v>77</v>
      </c>
      <c r="G171" s="9">
        <f>E171*0.6+F171*0.4</f>
        <v>68.504</v>
      </c>
      <c r="H171" s="8">
        <f>SUMPRODUCT((D:D=D171)*(G:G&gt;G171))+1</f>
        <v>109</v>
      </c>
      <c r="I171" s="8"/>
    </row>
    <row r="172" spans="1:9" ht="24.75" customHeight="1">
      <c r="A172" s="5">
        <v>170</v>
      </c>
      <c r="B172" s="13" t="s">
        <v>190</v>
      </c>
      <c r="C172" s="7">
        <v>712010211526</v>
      </c>
      <c r="D172" s="14" t="s">
        <v>81</v>
      </c>
      <c r="E172" s="9">
        <v>62.91</v>
      </c>
      <c r="F172" s="9">
        <v>76.33</v>
      </c>
      <c r="G172" s="9">
        <f>E172*0.6+F172*0.4</f>
        <v>68.27799999999999</v>
      </c>
      <c r="H172" s="8">
        <f>SUMPRODUCT((D:D=D172)*(G:G&gt;G172))+1</f>
        <v>110</v>
      </c>
      <c r="I172" s="8"/>
    </row>
    <row r="173" spans="1:9" ht="24.75" customHeight="1">
      <c r="A173" s="5">
        <v>171</v>
      </c>
      <c r="B173" s="13" t="s">
        <v>191</v>
      </c>
      <c r="C173" s="7">
        <v>712010213226</v>
      </c>
      <c r="D173" s="14" t="s">
        <v>81</v>
      </c>
      <c r="E173" s="9">
        <v>62.85</v>
      </c>
      <c r="F173" s="9">
        <v>76.33</v>
      </c>
      <c r="G173" s="9">
        <f>E173*0.6+F173*0.4</f>
        <v>68.242</v>
      </c>
      <c r="H173" s="8">
        <f>SUMPRODUCT((D:D=D173)*(G:G&gt;G173))+1</f>
        <v>111</v>
      </c>
      <c r="I173" s="8"/>
    </row>
    <row r="174" spans="1:9" ht="24.75" customHeight="1">
      <c r="A174" s="5">
        <v>172</v>
      </c>
      <c r="B174" s="13" t="s">
        <v>192</v>
      </c>
      <c r="C174" s="7">
        <v>712010214410</v>
      </c>
      <c r="D174" s="14" t="s">
        <v>81</v>
      </c>
      <c r="E174" s="9">
        <v>67.82</v>
      </c>
      <c r="F174" s="9">
        <v>68.67</v>
      </c>
      <c r="G174" s="9">
        <f>E174*0.6+F174*0.4</f>
        <v>68.16</v>
      </c>
      <c r="H174" s="8">
        <f>SUMPRODUCT((D:D=D174)*(G:G&gt;G174))+1</f>
        <v>112</v>
      </c>
      <c r="I174" s="8"/>
    </row>
    <row r="175" spans="1:9" ht="24.75" customHeight="1">
      <c r="A175" s="5">
        <v>173</v>
      </c>
      <c r="B175" s="13" t="s">
        <v>193</v>
      </c>
      <c r="C175" s="7">
        <v>712010213305</v>
      </c>
      <c r="D175" s="14" t="s">
        <v>81</v>
      </c>
      <c r="E175" s="9">
        <v>64.97</v>
      </c>
      <c r="F175" s="9">
        <v>72.67</v>
      </c>
      <c r="G175" s="9">
        <f>E175*0.6+F175*0.4</f>
        <v>68.05</v>
      </c>
      <c r="H175" s="8">
        <f>SUMPRODUCT((D:D=D175)*(G:G&gt;G175))+1</f>
        <v>113</v>
      </c>
      <c r="I175" s="8"/>
    </row>
    <row r="176" spans="1:9" ht="24.75" customHeight="1">
      <c r="A176" s="5">
        <v>174</v>
      </c>
      <c r="B176" s="13" t="s">
        <v>194</v>
      </c>
      <c r="C176" s="7">
        <v>712010213804</v>
      </c>
      <c r="D176" s="14" t="s">
        <v>81</v>
      </c>
      <c r="E176" s="9">
        <v>63.73</v>
      </c>
      <c r="F176" s="9">
        <v>74.33</v>
      </c>
      <c r="G176" s="9">
        <f>E176*0.6+F176*0.4</f>
        <v>67.97</v>
      </c>
      <c r="H176" s="8">
        <f>SUMPRODUCT((D:D=D176)*(G:G&gt;G176))+1</f>
        <v>114</v>
      </c>
      <c r="I176" s="8"/>
    </row>
    <row r="177" spans="1:9" ht="24.75" customHeight="1">
      <c r="A177" s="5">
        <v>175</v>
      </c>
      <c r="B177" s="13" t="s">
        <v>195</v>
      </c>
      <c r="C177" s="7">
        <v>712010213415</v>
      </c>
      <c r="D177" s="14" t="s">
        <v>81</v>
      </c>
      <c r="E177" s="9">
        <v>65.05</v>
      </c>
      <c r="F177" s="9">
        <v>72.33</v>
      </c>
      <c r="G177" s="9">
        <f>E177*0.6+F177*0.4</f>
        <v>67.96199999999999</v>
      </c>
      <c r="H177" s="8">
        <f>SUMPRODUCT((D:D=D177)*(G:G&gt;G177))+1</f>
        <v>115</v>
      </c>
      <c r="I177" s="8"/>
    </row>
    <row r="178" spans="1:9" ht="24.75" customHeight="1">
      <c r="A178" s="5">
        <v>176</v>
      </c>
      <c r="B178" s="13" t="s">
        <v>196</v>
      </c>
      <c r="C178" s="7">
        <v>712010213617</v>
      </c>
      <c r="D178" s="14" t="s">
        <v>81</v>
      </c>
      <c r="E178" s="9">
        <v>66.37</v>
      </c>
      <c r="F178" s="9">
        <v>70.33</v>
      </c>
      <c r="G178" s="9">
        <f>E178*0.6+F178*0.4</f>
        <v>67.95400000000001</v>
      </c>
      <c r="H178" s="8">
        <f>SUMPRODUCT((D:D=D178)*(G:G&gt;G178))+1</f>
        <v>116</v>
      </c>
      <c r="I178" s="8"/>
    </row>
    <row r="179" spans="1:9" ht="24.75" customHeight="1">
      <c r="A179" s="5">
        <v>177</v>
      </c>
      <c r="B179" s="13" t="s">
        <v>197</v>
      </c>
      <c r="C179" s="7">
        <v>712010212005</v>
      </c>
      <c r="D179" s="14" t="s">
        <v>81</v>
      </c>
      <c r="E179" s="9">
        <v>62.89</v>
      </c>
      <c r="F179" s="9">
        <v>75.5</v>
      </c>
      <c r="G179" s="9">
        <f>E179*0.6+F179*0.4</f>
        <v>67.934</v>
      </c>
      <c r="H179" s="8">
        <f>SUMPRODUCT((D:D=D179)*(G:G&gt;G179))+1</f>
        <v>117</v>
      </c>
      <c r="I179" s="8"/>
    </row>
    <row r="180" spans="1:9" ht="24.75" customHeight="1">
      <c r="A180" s="5">
        <v>178</v>
      </c>
      <c r="B180" s="13" t="s">
        <v>198</v>
      </c>
      <c r="C180" s="7">
        <v>712010213529</v>
      </c>
      <c r="D180" s="14" t="s">
        <v>81</v>
      </c>
      <c r="E180" s="9">
        <v>62.74</v>
      </c>
      <c r="F180" s="9">
        <v>75.67</v>
      </c>
      <c r="G180" s="9">
        <f>E180*0.6+F180*0.4</f>
        <v>67.912</v>
      </c>
      <c r="H180" s="8">
        <f>SUMPRODUCT((D:D=D180)*(G:G&gt;G180))+1</f>
        <v>118</v>
      </c>
      <c r="I180" s="8"/>
    </row>
    <row r="181" spans="1:9" ht="24.75" customHeight="1">
      <c r="A181" s="5">
        <v>179</v>
      </c>
      <c r="B181" s="13" t="s">
        <v>199</v>
      </c>
      <c r="C181" s="7">
        <v>712010215223</v>
      </c>
      <c r="D181" s="14" t="s">
        <v>81</v>
      </c>
      <c r="E181" s="9">
        <v>66.06</v>
      </c>
      <c r="F181" s="9">
        <v>70.67</v>
      </c>
      <c r="G181" s="9">
        <f>E181*0.6+F181*0.4</f>
        <v>67.904</v>
      </c>
      <c r="H181" s="8">
        <f>SUMPRODUCT((D:D=D181)*(G:G&gt;G181))+1</f>
        <v>119</v>
      </c>
      <c r="I181" s="8"/>
    </row>
    <row r="182" spans="1:9" ht="24.75" customHeight="1">
      <c r="A182" s="5">
        <v>180</v>
      </c>
      <c r="B182" s="13" t="s">
        <v>200</v>
      </c>
      <c r="C182" s="7">
        <v>712010214423</v>
      </c>
      <c r="D182" s="14" t="s">
        <v>81</v>
      </c>
      <c r="E182" s="9">
        <v>62.28</v>
      </c>
      <c r="F182" s="9">
        <v>76.33</v>
      </c>
      <c r="G182" s="9">
        <f>E182*0.6+F182*0.4</f>
        <v>67.9</v>
      </c>
      <c r="H182" s="8">
        <f>SUMPRODUCT((D:D=D182)*(G:G&gt;G182))+1</f>
        <v>120</v>
      </c>
      <c r="I182" s="8"/>
    </row>
    <row r="183" spans="1:9" ht="24.75" customHeight="1">
      <c r="A183" s="5">
        <v>181</v>
      </c>
      <c r="B183" s="13" t="s">
        <v>201</v>
      </c>
      <c r="C183" s="7">
        <v>712010214307</v>
      </c>
      <c r="D183" s="14" t="s">
        <v>81</v>
      </c>
      <c r="E183" s="9">
        <v>68.22999999999999</v>
      </c>
      <c r="F183" s="9">
        <v>67.33</v>
      </c>
      <c r="G183" s="9">
        <f>E183*0.6+F183*0.4</f>
        <v>67.87</v>
      </c>
      <c r="H183" s="8">
        <f>SUMPRODUCT((D:D=D183)*(G:G&gt;G183))+1</f>
        <v>121</v>
      </c>
      <c r="I183" s="8"/>
    </row>
    <row r="184" spans="1:9" ht="24.75" customHeight="1">
      <c r="A184" s="5">
        <v>182</v>
      </c>
      <c r="B184" s="13" t="s">
        <v>202</v>
      </c>
      <c r="C184" s="7">
        <v>712010213301</v>
      </c>
      <c r="D184" s="14" t="s">
        <v>81</v>
      </c>
      <c r="E184" s="9">
        <v>66.39</v>
      </c>
      <c r="F184" s="9">
        <v>70</v>
      </c>
      <c r="G184" s="9">
        <f>E184*0.6+F184*0.4</f>
        <v>67.834</v>
      </c>
      <c r="H184" s="8">
        <f>SUMPRODUCT((D:D=D184)*(G:G&gt;G184))+1</f>
        <v>122</v>
      </c>
      <c r="I184" s="8"/>
    </row>
    <row r="185" spans="1:9" ht="24.75" customHeight="1">
      <c r="A185" s="5">
        <v>183</v>
      </c>
      <c r="B185" s="13" t="s">
        <v>203</v>
      </c>
      <c r="C185" s="7">
        <v>712010213920</v>
      </c>
      <c r="D185" s="14" t="s">
        <v>81</v>
      </c>
      <c r="E185" s="9">
        <v>63.71</v>
      </c>
      <c r="F185" s="9">
        <v>74</v>
      </c>
      <c r="G185" s="9">
        <f>E185*0.6+F185*0.4</f>
        <v>67.826</v>
      </c>
      <c r="H185" s="8">
        <f>SUMPRODUCT((D:D=D185)*(G:G&gt;G185))+1</f>
        <v>123</v>
      </c>
      <c r="I185" s="8"/>
    </row>
    <row r="186" spans="1:9" ht="24.75" customHeight="1">
      <c r="A186" s="5">
        <v>184</v>
      </c>
      <c r="B186" s="13" t="s">
        <v>204</v>
      </c>
      <c r="C186" s="7">
        <v>712010211813</v>
      </c>
      <c r="D186" s="14" t="s">
        <v>81</v>
      </c>
      <c r="E186" s="9">
        <v>63.4</v>
      </c>
      <c r="F186" s="9">
        <v>74.17</v>
      </c>
      <c r="G186" s="9">
        <f>E186*0.6+F186*0.4</f>
        <v>67.708</v>
      </c>
      <c r="H186" s="8">
        <f>SUMPRODUCT((D:D=D186)*(G:G&gt;G186))+1</f>
        <v>124</v>
      </c>
      <c r="I186" s="8"/>
    </row>
    <row r="187" spans="1:9" ht="24.75" customHeight="1">
      <c r="A187" s="5">
        <v>185</v>
      </c>
      <c r="B187" s="13" t="s">
        <v>205</v>
      </c>
      <c r="C187" s="7">
        <v>712010213020</v>
      </c>
      <c r="D187" s="14" t="s">
        <v>81</v>
      </c>
      <c r="E187" s="9">
        <v>62.62</v>
      </c>
      <c r="F187" s="9">
        <v>75.33</v>
      </c>
      <c r="G187" s="9">
        <f>E187*0.6+F187*0.4</f>
        <v>67.704</v>
      </c>
      <c r="H187" s="8">
        <f>SUMPRODUCT((D:D=D187)*(G:G&gt;G187))+1</f>
        <v>125</v>
      </c>
      <c r="I187" s="8"/>
    </row>
    <row r="188" spans="1:9" ht="24.75" customHeight="1">
      <c r="A188" s="5">
        <v>186</v>
      </c>
      <c r="B188" s="13" t="s">
        <v>206</v>
      </c>
      <c r="C188" s="7">
        <v>712010212212</v>
      </c>
      <c r="D188" s="14" t="s">
        <v>81</v>
      </c>
      <c r="E188" s="9">
        <v>64.39</v>
      </c>
      <c r="F188" s="9">
        <v>72.67</v>
      </c>
      <c r="G188" s="9">
        <f>E188*0.6+F188*0.4</f>
        <v>67.702</v>
      </c>
      <c r="H188" s="8">
        <f>SUMPRODUCT((D:D=D188)*(G:G&gt;G188))+1</f>
        <v>126</v>
      </c>
      <c r="I188" s="8"/>
    </row>
    <row r="189" spans="1:9" ht="24.75" customHeight="1">
      <c r="A189" s="5">
        <v>187</v>
      </c>
      <c r="B189" s="13" t="s">
        <v>207</v>
      </c>
      <c r="C189" s="7">
        <v>712010212027</v>
      </c>
      <c r="D189" s="14" t="s">
        <v>81</v>
      </c>
      <c r="E189" s="9">
        <v>63.54</v>
      </c>
      <c r="F189" s="9">
        <v>73.67</v>
      </c>
      <c r="G189" s="9">
        <f>E189*0.6+F189*0.4</f>
        <v>67.592</v>
      </c>
      <c r="H189" s="8">
        <f>SUMPRODUCT((D:D=D189)*(G:G&gt;G189))+1</f>
        <v>127</v>
      </c>
      <c r="I189" s="8"/>
    </row>
    <row r="190" spans="1:9" ht="24.75" customHeight="1">
      <c r="A190" s="5">
        <v>188</v>
      </c>
      <c r="B190" s="13" t="s">
        <v>208</v>
      </c>
      <c r="C190" s="7">
        <v>712010213622</v>
      </c>
      <c r="D190" s="14" t="s">
        <v>81</v>
      </c>
      <c r="E190" s="9">
        <v>62.18</v>
      </c>
      <c r="F190" s="9">
        <v>75.67</v>
      </c>
      <c r="G190" s="9">
        <f>E190*0.6+F190*0.4</f>
        <v>67.576</v>
      </c>
      <c r="H190" s="8">
        <f>SUMPRODUCT((D:D=D190)*(G:G&gt;G190))+1</f>
        <v>128</v>
      </c>
      <c r="I190" s="8"/>
    </row>
    <row r="191" spans="1:9" ht="24.75" customHeight="1">
      <c r="A191" s="5">
        <v>189</v>
      </c>
      <c r="B191" s="13" t="s">
        <v>209</v>
      </c>
      <c r="C191" s="7">
        <v>712010212719</v>
      </c>
      <c r="D191" s="14" t="s">
        <v>81</v>
      </c>
      <c r="E191" s="9">
        <v>63.89</v>
      </c>
      <c r="F191" s="9">
        <v>73.07</v>
      </c>
      <c r="G191" s="9">
        <f>E191*0.6+F191*0.4</f>
        <v>67.562</v>
      </c>
      <c r="H191" s="8">
        <f>SUMPRODUCT((D:D=D191)*(G:G&gt;G191))+1</f>
        <v>129</v>
      </c>
      <c r="I191" s="8"/>
    </row>
    <row r="192" spans="1:9" ht="24.75" customHeight="1">
      <c r="A192" s="5">
        <v>190</v>
      </c>
      <c r="B192" s="13" t="s">
        <v>210</v>
      </c>
      <c r="C192" s="7">
        <v>712010213202</v>
      </c>
      <c r="D192" s="14" t="s">
        <v>81</v>
      </c>
      <c r="E192" s="9">
        <v>63.14</v>
      </c>
      <c r="F192" s="9">
        <v>73.67</v>
      </c>
      <c r="G192" s="9">
        <f>E192*0.6+F192*0.4</f>
        <v>67.352</v>
      </c>
      <c r="H192" s="8">
        <f>SUMPRODUCT((D:D=D192)*(G:G&gt;G192))+1</f>
        <v>130</v>
      </c>
      <c r="I192" s="8"/>
    </row>
    <row r="193" spans="1:9" ht="24.75" customHeight="1">
      <c r="A193" s="5">
        <v>191</v>
      </c>
      <c r="B193" s="15" t="s">
        <v>211</v>
      </c>
      <c r="C193" s="7">
        <v>712010212617</v>
      </c>
      <c r="D193" s="14" t="s">
        <v>81</v>
      </c>
      <c r="E193" s="9">
        <v>65.2</v>
      </c>
      <c r="F193" s="9">
        <v>70.33</v>
      </c>
      <c r="G193" s="9">
        <f>E193*0.6+F193*0.4</f>
        <v>67.252</v>
      </c>
      <c r="H193" s="8">
        <f>SUMPRODUCT((D:D=D193)*(G:G&gt;G193))+1</f>
        <v>131</v>
      </c>
      <c r="I193" s="8"/>
    </row>
    <row r="194" spans="1:9" ht="24.75" customHeight="1">
      <c r="A194" s="5">
        <v>192</v>
      </c>
      <c r="B194" s="13" t="s">
        <v>212</v>
      </c>
      <c r="C194" s="7">
        <v>712010213014</v>
      </c>
      <c r="D194" s="14" t="s">
        <v>81</v>
      </c>
      <c r="E194" s="9">
        <v>65.18</v>
      </c>
      <c r="F194" s="9">
        <v>70.33</v>
      </c>
      <c r="G194" s="9">
        <f>E194*0.6+F194*0.4</f>
        <v>67.24000000000001</v>
      </c>
      <c r="H194" s="8">
        <f>SUMPRODUCT((D:D=D194)*(G:G&gt;G194))+1</f>
        <v>132</v>
      </c>
      <c r="I194" s="8"/>
    </row>
    <row r="195" spans="1:9" ht="24.75" customHeight="1">
      <c r="A195" s="5">
        <v>193</v>
      </c>
      <c r="B195" s="13" t="s">
        <v>213</v>
      </c>
      <c r="C195" s="7">
        <v>712010212915</v>
      </c>
      <c r="D195" s="14" t="s">
        <v>81</v>
      </c>
      <c r="E195" s="9">
        <v>63.72</v>
      </c>
      <c r="F195" s="9">
        <v>72.33</v>
      </c>
      <c r="G195" s="9">
        <f>E195*0.6+F195*0.4</f>
        <v>67.164</v>
      </c>
      <c r="H195" s="8">
        <f>SUMPRODUCT((D:D=D195)*(G:G&gt;G195))+1</f>
        <v>133</v>
      </c>
      <c r="I195" s="8"/>
    </row>
    <row r="196" spans="1:9" ht="24.75" customHeight="1">
      <c r="A196" s="5">
        <v>194</v>
      </c>
      <c r="B196" s="13" t="s">
        <v>214</v>
      </c>
      <c r="C196" s="7">
        <v>712010211812</v>
      </c>
      <c r="D196" s="14" t="s">
        <v>81</v>
      </c>
      <c r="E196" s="9">
        <v>64.64</v>
      </c>
      <c r="F196" s="9">
        <v>70.8</v>
      </c>
      <c r="G196" s="9">
        <f>E196*0.6+F196*0.4</f>
        <v>67.104</v>
      </c>
      <c r="H196" s="8">
        <f>SUMPRODUCT((D:D=D196)*(G:G&gt;G196))+1</f>
        <v>134</v>
      </c>
      <c r="I196" s="8"/>
    </row>
    <row r="197" spans="1:9" ht="24.75" customHeight="1">
      <c r="A197" s="5">
        <v>195</v>
      </c>
      <c r="B197" s="13" t="s">
        <v>215</v>
      </c>
      <c r="C197" s="7">
        <v>712010212202</v>
      </c>
      <c r="D197" s="14" t="s">
        <v>81</v>
      </c>
      <c r="E197" s="9">
        <v>64.89</v>
      </c>
      <c r="F197" s="9">
        <v>70.33</v>
      </c>
      <c r="G197" s="9">
        <f>E197*0.6+F197*0.4</f>
        <v>67.066</v>
      </c>
      <c r="H197" s="8">
        <f>SUMPRODUCT((D:D=D197)*(G:G&gt;G197))+1</f>
        <v>135</v>
      </c>
      <c r="I197" s="8"/>
    </row>
    <row r="198" spans="1:9" ht="24.75" customHeight="1">
      <c r="A198" s="5">
        <v>196</v>
      </c>
      <c r="B198" s="13" t="s">
        <v>216</v>
      </c>
      <c r="C198" s="7">
        <v>712010213814</v>
      </c>
      <c r="D198" s="14" t="s">
        <v>81</v>
      </c>
      <c r="E198" s="9">
        <v>63.71</v>
      </c>
      <c r="F198" s="9">
        <v>72</v>
      </c>
      <c r="G198" s="9">
        <f>E198*0.6+F198*0.4</f>
        <v>67.026</v>
      </c>
      <c r="H198" s="8">
        <f>SUMPRODUCT((D:D=D198)*(G:G&gt;G198))+1</f>
        <v>136</v>
      </c>
      <c r="I198" s="8"/>
    </row>
    <row r="199" spans="1:9" ht="24.75" customHeight="1">
      <c r="A199" s="5">
        <v>197</v>
      </c>
      <c r="B199" s="13" t="s">
        <v>217</v>
      </c>
      <c r="C199" s="7">
        <v>712010212608</v>
      </c>
      <c r="D199" s="14" t="s">
        <v>81</v>
      </c>
      <c r="E199" s="9">
        <v>62.56</v>
      </c>
      <c r="F199" s="9">
        <v>73.67</v>
      </c>
      <c r="G199" s="9">
        <f>E199*0.6+F199*0.4</f>
        <v>67.004</v>
      </c>
      <c r="H199" s="8">
        <f>SUMPRODUCT((D:D=D199)*(G:G&gt;G199))+1</f>
        <v>137</v>
      </c>
      <c r="I199" s="8"/>
    </row>
    <row r="200" spans="1:9" ht="24.75" customHeight="1">
      <c r="A200" s="5">
        <v>198</v>
      </c>
      <c r="B200" s="13" t="s">
        <v>218</v>
      </c>
      <c r="C200" s="7">
        <v>712010211615</v>
      </c>
      <c r="D200" s="14" t="s">
        <v>81</v>
      </c>
      <c r="E200" s="9">
        <v>65.42</v>
      </c>
      <c r="F200" s="9">
        <v>69.33</v>
      </c>
      <c r="G200" s="9">
        <f>E200*0.6+F200*0.4</f>
        <v>66.98400000000001</v>
      </c>
      <c r="H200" s="8">
        <f>SUMPRODUCT((D:D=D200)*(G:G&gt;G200))+1</f>
        <v>138</v>
      </c>
      <c r="I200" s="8"/>
    </row>
    <row r="201" spans="1:9" ht="24.75" customHeight="1">
      <c r="A201" s="5">
        <v>199</v>
      </c>
      <c r="B201" s="13" t="s">
        <v>219</v>
      </c>
      <c r="C201" s="7">
        <v>712010214116</v>
      </c>
      <c r="D201" s="14" t="s">
        <v>81</v>
      </c>
      <c r="E201" s="9">
        <v>64.02000000000001</v>
      </c>
      <c r="F201" s="9">
        <v>71.17</v>
      </c>
      <c r="G201" s="9">
        <f>E201*0.6+F201*0.4</f>
        <v>66.88000000000001</v>
      </c>
      <c r="H201" s="8">
        <f>SUMPRODUCT((D:D=D201)*(G:G&gt;G201))+1</f>
        <v>139</v>
      </c>
      <c r="I201" s="8"/>
    </row>
    <row r="202" spans="1:9" ht="24.75" customHeight="1">
      <c r="A202" s="5">
        <v>200</v>
      </c>
      <c r="B202" s="13" t="s">
        <v>220</v>
      </c>
      <c r="C202" s="7">
        <v>712010211717</v>
      </c>
      <c r="D202" s="14" t="s">
        <v>81</v>
      </c>
      <c r="E202" s="9">
        <v>62.31</v>
      </c>
      <c r="F202" s="9">
        <v>73.67</v>
      </c>
      <c r="G202" s="9">
        <f>E202*0.6+F202*0.4</f>
        <v>66.85400000000001</v>
      </c>
      <c r="H202" s="8">
        <f>SUMPRODUCT((D:D=D202)*(G:G&gt;G202))+1</f>
        <v>140</v>
      </c>
      <c r="I202" s="8"/>
    </row>
    <row r="203" spans="1:9" ht="24.75" customHeight="1">
      <c r="A203" s="5">
        <v>201</v>
      </c>
      <c r="B203" s="13" t="s">
        <v>221</v>
      </c>
      <c r="C203" s="7">
        <v>712010215016</v>
      </c>
      <c r="D203" s="14" t="s">
        <v>81</v>
      </c>
      <c r="E203" s="9">
        <v>64.46000000000001</v>
      </c>
      <c r="F203" s="9">
        <v>70.33</v>
      </c>
      <c r="G203" s="9">
        <f>E203*0.6+F203*0.4</f>
        <v>66.808</v>
      </c>
      <c r="H203" s="8">
        <f>SUMPRODUCT((D:D=D203)*(G:G&gt;G203))+1</f>
        <v>141</v>
      </c>
      <c r="I203" s="8"/>
    </row>
    <row r="204" spans="1:9" ht="24.75" customHeight="1">
      <c r="A204" s="5">
        <v>202</v>
      </c>
      <c r="B204" s="13" t="s">
        <v>222</v>
      </c>
      <c r="C204" s="7">
        <v>712010211821</v>
      </c>
      <c r="D204" s="14" t="s">
        <v>81</v>
      </c>
      <c r="E204" s="9">
        <v>64.62</v>
      </c>
      <c r="F204" s="9">
        <v>70</v>
      </c>
      <c r="G204" s="9">
        <f>E204*0.6+F204*0.4</f>
        <v>66.77199999999999</v>
      </c>
      <c r="H204" s="8">
        <f>SUMPRODUCT((D:D=D204)*(G:G&gt;G204))+1</f>
        <v>142</v>
      </c>
      <c r="I204" s="8"/>
    </row>
    <row r="205" spans="1:9" ht="24.75" customHeight="1">
      <c r="A205" s="5">
        <v>203</v>
      </c>
      <c r="B205" s="13" t="s">
        <v>223</v>
      </c>
      <c r="C205" s="7">
        <v>712010212421</v>
      </c>
      <c r="D205" s="14" t="s">
        <v>81</v>
      </c>
      <c r="E205" s="9">
        <v>62.27</v>
      </c>
      <c r="F205" s="9">
        <v>73.5</v>
      </c>
      <c r="G205" s="9">
        <f>E205*0.6+F205*0.4</f>
        <v>66.762</v>
      </c>
      <c r="H205" s="8">
        <f>SUMPRODUCT((D:D=D205)*(G:G&gt;G205))+1</f>
        <v>143</v>
      </c>
      <c r="I205" s="8"/>
    </row>
    <row r="206" spans="1:9" ht="24.75" customHeight="1">
      <c r="A206" s="5">
        <v>204</v>
      </c>
      <c r="B206" s="13" t="s">
        <v>224</v>
      </c>
      <c r="C206" s="7">
        <v>712010212311</v>
      </c>
      <c r="D206" s="14" t="s">
        <v>81</v>
      </c>
      <c r="E206" s="9">
        <v>65.43</v>
      </c>
      <c r="F206" s="9">
        <v>68.67</v>
      </c>
      <c r="G206" s="9">
        <f>E206*0.6+F206*0.4</f>
        <v>66.726</v>
      </c>
      <c r="H206" s="8">
        <f>SUMPRODUCT((D:D=D206)*(G:G&gt;G206))+1</f>
        <v>144</v>
      </c>
      <c r="I206" s="8"/>
    </row>
    <row r="207" spans="1:9" ht="24.75" customHeight="1">
      <c r="A207" s="5">
        <v>205</v>
      </c>
      <c r="B207" s="13" t="s">
        <v>225</v>
      </c>
      <c r="C207" s="7">
        <v>712010211318</v>
      </c>
      <c r="D207" s="14" t="s">
        <v>81</v>
      </c>
      <c r="E207" s="9">
        <v>63.45</v>
      </c>
      <c r="F207" s="9">
        <v>71.33</v>
      </c>
      <c r="G207" s="9">
        <f>E207*0.6+F207*0.4</f>
        <v>66.602</v>
      </c>
      <c r="H207" s="8">
        <f>SUMPRODUCT((D:D=D207)*(G:G&gt;G207))+1</f>
        <v>145</v>
      </c>
      <c r="I207" s="8"/>
    </row>
    <row r="208" spans="1:9" ht="24.75" customHeight="1">
      <c r="A208" s="5">
        <v>206</v>
      </c>
      <c r="B208" s="13" t="s">
        <v>226</v>
      </c>
      <c r="C208" s="7">
        <v>712010214409</v>
      </c>
      <c r="D208" s="14" t="s">
        <v>81</v>
      </c>
      <c r="E208" s="9">
        <v>62.86</v>
      </c>
      <c r="F208" s="9">
        <v>72</v>
      </c>
      <c r="G208" s="9">
        <f>E208*0.6+F208*0.4</f>
        <v>66.516</v>
      </c>
      <c r="H208" s="8">
        <f>SUMPRODUCT((D:D=D208)*(G:G&gt;G208))+1</f>
        <v>146</v>
      </c>
      <c r="I208" s="8"/>
    </row>
    <row r="209" spans="1:9" ht="24.75" customHeight="1">
      <c r="A209" s="5">
        <v>207</v>
      </c>
      <c r="B209" s="13" t="s">
        <v>227</v>
      </c>
      <c r="C209" s="7">
        <v>712010211402</v>
      </c>
      <c r="D209" s="14" t="s">
        <v>81</v>
      </c>
      <c r="E209" s="9">
        <v>63.51</v>
      </c>
      <c r="F209" s="9">
        <v>71</v>
      </c>
      <c r="G209" s="9">
        <f>E209*0.6+F209*0.4</f>
        <v>66.506</v>
      </c>
      <c r="H209" s="8">
        <f>SUMPRODUCT((D:D=D209)*(G:G&gt;G209))+1</f>
        <v>147</v>
      </c>
      <c r="I209" s="8"/>
    </row>
    <row r="210" spans="1:9" ht="24.75" customHeight="1">
      <c r="A210" s="5">
        <v>208</v>
      </c>
      <c r="B210" s="13" t="s">
        <v>228</v>
      </c>
      <c r="C210" s="7">
        <v>712010212525</v>
      </c>
      <c r="D210" s="14" t="s">
        <v>81</v>
      </c>
      <c r="E210" s="9">
        <v>66.39</v>
      </c>
      <c r="F210" s="9">
        <v>66.67</v>
      </c>
      <c r="G210" s="9">
        <f>E210*0.6+F210*0.4</f>
        <v>66.502</v>
      </c>
      <c r="H210" s="8">
        <f>SUMPRODUCT((D:D=D210)*(G:G&gt;G210))+1</f>
        <v>148</v>
      </c>
      <c r="I210" s="8"/>
    </row>
    <row r="211" spans="1:9" ht="24.75" customHeight="1">
      <c r="A211" s="5">
        <v>209</v>
      </c>
      <c r="B211" s="13" t="s">
        <v>229</v>
      </c>
      <c r="C211" s="7">
        <v>712010211201</v>
      </c>
      <c r="D211" s="14" t="s">
        <v>81</v>
      </c>
      <c r="E211" s="9">
        <v>62.99</v>
      </c>
      <c r="F211" s="9">
        <v>71.33</v>
      </c>
      <c r="G211" s="9">
        <f>E211*0.6+F211*0.4</f>
        <v>66.326</v>
      </c>
      <c r="H211" s="8">
        <f>SUMPRODUCT((D:D=D211)*(G:G&gt;G211))+1</f>
        <v>149</v>
      </c>
      <c r="I211" s="8"/>
    </row>
    <row r="212" spans="1:9" ht="24.75" customHeight="1">
      <c r="A212" s="5">
        <v>210</v>
      </c>
      <c r="B212" s="13" t="s">
        <v>230</v>
      </c>
      <c r="C212" s="7">
        <v>712010211703</v>
      </c>
      <c r="D212" s="14" t="s">
        <v>81</v>
      </c>
      <c r="E212" s="9">
        <v>63.25</v>
      </c>
      <c r="F212" s="9">
        <v>70.33</v>
      </c>
      <c r="G212" s="9">
        <f>E212*0.6+F212*0.4</f>
        <v>66.082</v>
      </c>
      <c r="H212" s="8">
        <f>SUMPRODUCT((D:D=D212)*(G:G&gt;G212))+1</f>
        <v>150</v>
      </c>
      <c r="I212" s="8"/>
    </row>
    <row r="213" spans="1:9" ht="24.75" customHeight="1">
      <c r="A213" s="5">
        <v>211</v>
      </c>
      <c r="B213" s="13" t="s">
        <v>231</v>
      </c>
      <c r="C213" s="7">
        <v>712010212402</v>
      </c>
      <c r="D213" s="14" t="s">
        <v>81</v>
      </c>
      <c r="E213" s="9">
        <v>63.34</v>
      </c>
      <c r="F213" s="9">
        <v>70</v>
      </c>
      <c r="G213" s="9">
        <f>E213*0.6+F213*0.4</f>
        <v>66.00399999999999</v>
      </c>
      <c r="H213" s="8">
        <f>SUMPRODUCT((D:D=D213)*(G:G&gt;G213))+1</f>
        <v>151</v>
      </c>
      <c r="I213" s="8"/>
    </row>
    <row r="214" spans="1:9" ht="24.75" customHeight="1">
      <c r="A214" s="5">
        <v>212</v>
      </c>
      <c r="B214" s="13" t="s">
        <v>232</v>
      </c>
      <c r="C214" s="7">
        <v>712010211728</v>
      </c>
      <c r="D214" s="14" t="s">
        <v>81</v>
      </c>
      <c r="E214" s="9">
        <v>62.82</v>
      </c>
      <c r="F214" s="9">
        <v>70.67</v>
      </c>
      <c r="G214" s="9">
        <f>E214*0.6+F214*0.4</f>
        <v>65.96000000000001</v>
      </c>
      <c r="H214" s="8">
        <f>SUMPRODUCT((D:D=D214)*(G:G&gt;G214))+1</f>
        <v>152</v>
      </c>
      <c r="I214" s="8"/>
    </row>
    <row r="215" spans="1:9" ht="24.75" customHeight="1">
      <c r="A215" s="5">
        <v>213</v>
      </c>
      <c r="B215" s="13" t="s">
        <v>233</v>
      </c>
      <c r="C215" s="7">
        <v>712010214626</v>
      </c>
      <c r="D215" s="14" t="s">
        <v>81</v>
      </c>
      <c r="E215" s="9">
        <v>63.97</v>
      </c>
      <c r="F215" s="9">
        <v>68.33</v>
      </c>
      <c r="G215" s="9">
        <f>E215*0.6+F215*0.4</f>
        <v>65.714</v>
      </c>
      <c r="H215" s="8">
        <f>SUMPRODUCT((D:D=D215)*(G:G&gt;G215))+1</f>
        <v>153</v>
      </c>
      <c r="I215" s="8"/>
    </row>
    <row r="216" spans="1:9" ht="24.75" customHeight="1">
      <c r="A216" s="5">
        <v>214</v>
      </c>
      <c r="B216" s="15" t="s">
        <v>234</v>
      </c>
      <c r="C216" s="7">
        <v>712010212904</v>
      </c>
      <c r="D216" s="14" t="s">
        <v>81</v>
      </c>
      <c r="E216" s="9">
        <v>64.72</v>
      </c>
      <c r="F216" s="9">
        <v>67</v>
      </c>
      <c r="G216" s="9">
        <f>E216*0.6+F216*0.4</f>
        <v>65.632</v>
      </c>
      <c r="H216" s="8">
        <f>SUMPRODUCT((D:D=D216)*(G:G&gt;G216))+1</f>
        <v>154</v>
      </c>
      <c r="I216" s="8"/>
    </row>
    <row r="217" spans="1:9" ht="24.75" customHeight="1">
      <c r="A217" s="5">
        <v>215</v>
      </c>
      <c r="B217" s="13" t="s">
        <v>235</v>
      </c>
      <c r="C217" s="7">
        <v>712010212123</v>
      </c>
      <c r="D217" s="14" t="s">
        <v>81</v>
      </c>
      <c r="E217" s="9">
        <v>62.44</v>
      </c>
      <c r="F217" s="9">
        <v>69.5</v>
      </c>
      <c r="G217" s="9">
        <f>E217*0.6+F217*0.4</f>
        <v>65.264</v>
      </c>
      <c r="H217" s="8">
        <f>SUMPRODUCT((D:D=D217)*(G:G&gt;G217))+1</f>
        <v>155</v>
      </c>
      <c r="I217" s="8"/>
    </row>
    <row r="218" spans="1:9" ht="24.75" customHeight="1">
      <c r="A218" s="5">
        <v>216</v>
      </c>
      <c r="B218" s="13" t="s">
        <v>236</v>
      </c>
      <c r="C218" s="7">
        <v>712010213516</v>
      </c>
      <c r="D218" s="14" t="s">
        <v>81</v>
      </c>
      <c r="E218" s="9">
        <v>62.39</v>
      </c>
      <c r="F218" s="9">
        <v>69.33</v>
      </c>
      <c r="G218" s="9">
        <f>E218*0.6+F218*0.4</f>
        <v>65.166</v>
      </c>
      <c r="H218" s="8">
        <f>SUMPRODUCT((D:D=D218)*(G:G&gt;G218))+1</f>
        <v>156</v>
      </c>
      <c r="I218" s="8"/>
    </row>
    <row r="219" spans="1:9" ht="24.75" customHeight="1">
      <c r="A219" s="5">
        <v>217</v>
      </c>
      <c r="B219" s="13" t="s">
        <v>237</v>
      </c>
      <c r="C219" s="7">
        <v>712010213429</v>
      </c>
      <c r="D219" s="14" t="s">
        <v>81</v>
      </c>
      <c r="E219" s="9">
        <v>62.41</v>
      </c>
      <c r="F219" s="9">
        <v>68.67</v>
      </c>
      <c r="G219" s="9">
        <f>E219*0.6+F219*0.4</f>
        <v>64.914</v>
      </c>
      <c r="H219" s="8">
        <f>SUMPRODUCT((D:D=D219)*(G:G&gt;G219))+1</f>
        <v>157</v>
      </c>
      <c r="I219" s="8"/>
    </row>
    <row r="220" spans="1:9" ht="24.75" customHeight="1">
      <c r="A220" s="5">
        <v>218</v>
      </c>
      <c r="B220" s="13" t="s">
        <v>238</v>
      </c>
      <c r="C220" s="7">
        <v>712010213424</v>
      </c>
      <c r="D220" s="14" t="s">
        <v>81</v>
      </c>
      <c r="E220" s="9">
        <v>63.3</v>
      </c>
      <c r="F220" s="9">
        <v>67.33</v>
      </c>
      <c r="G220" s="9">
        <f>E220*0.6+F220*0.4</f>
        <v>64.912</v>
      </c>
      <c r="H220" s="8">
        <f>SUMPRODUCT((D:D=D220)*(G:G&gt;G220))+1</f>
        <v>158</v>
      </c>
      <c r="I220" s="8"/>
    </row>
    <row r="221" spans="1:9" ht="24.75" customHeight="1">
      <c r="A221" s="5">
        <v>219</v>
      </c>
      <c r="B221" s="13" t="s">
        <v>239</v>
      </c>
      <c r="C221" s="7">
        <v>712010212413</v>
      </c>
      <c r="D221" s="14" t="s">
        <v>81</v>
      </c>
      <c r="E221" s="9">
        <v>62.85</v>
      </c>
      <c r="F221" s="9">
        <v>67.67</v>
      </c>
      <c r="G221" s="9">
        <f>E221*0.6+F221*0.4</f>
        <v>64.778</v>
      </c>
      <c r="H221" s="8">
        <f>SUMPRODUCT((D:D=D221)*(G:G&gt;G221))+1</f>
        <v>159</v>
      </c>
      <c r="I221" s="8"/>
    </row>
    <row r="222" spans="1:9" ht="24.75" customHeight="1">
      <c r="A222" s="5">
        <v>220</v>
      </c>
      <c r="B222" s="13" t="s">
        <v>240</v>
      </c>
      <c r="C222" s="7">
        <v>712010213929</v>
      </c>
      <c r="D222" s="14" t="s">
        <v>81</v>
      </c>
      <c r="E222" s="9">
        <v>65.64</v>
      </c>
      <c r="F222" s="9">
        <v>63.33</v>
      </c>
      <c r="G222" s="9">
        <f>E222*0.6+F222*0.4</f>
        <v>64.71600000000001</v>
      </c>
      <c r="H222" s="8">
        <f>SUMPRODUCT((D:D=D222)*(G:G&gt;G222))+1</f>
        <v>160</v>
      </c>
      <c r="I222" s="8"/>
    </row>
    <row r="223" spans="1:9" ht="24.75" customHeight="1">
      <c r="A223" s="5">
        <v>221</v>
      </c>
      <c r="B223" s="13" t="s">
        <v>241</v>
      </c>
      <c r="C223" s="7">
        <v>712010212408</v>
      </c>
      <c r="D223" s="14" t="s">
        <v>81</v>
      </c>
      <c r="E223" s="9">
        <v>63.36</v>
      </c>
      <c r="F223" s="9">
        <v>65.93</v>
      </c>
      <c r="G223" s="9">
        <f>E223*0.6+F223*0.4</f>
        <v>64.388</v>
      </c>
      <c r="H223" s="8">
        <f>SUMPRODUCT((D:D=D223)*(G:G&gt;G223))+1</f>
        <v>161</v>
      </c>
      <c r="I223" s="8"/>
    </row>
    <row r="224" spans="1:9" ht="24.75" customHeight="1">
      <c r="A224" s="5">
        <v>222</v>
      </c>
      <c r="B224" s="13" t="s">
        <v>242</v>
      </c>
      <c r="C224" s="7">
        <v>712010213228</v>
      </c>
      <c r="D224" s="14" t="s">
        <v>81</v>
      </c>
      <c r="E224" s="9">
        <v>62.66</v>
      </c>
      <c r="F224" s="9">
        <v>66.17</v>
      </c>
      <c r="G224" s="9">
        <f>E224*0.6+F224*0.4</f>
        <v>64.064</v>
      </c>
      <c r="H224" s="8">
        <f>SUMPRODUCT((D:D=D224)*(G:G&gt;G224))+1</f>
        <v>162</v>
      </c>
      <c r="I224" s="8"/>
    </row>
    <row r="225" spans="1:9" ht="24.75" customHeight="1">
      <c r="A225" s="5">
        <v>223</v>
      </c>
      <c r="B225" s="13" t="s">
        <v>243</v>
      </c>
      <c r="C225" s="7">
        <v>712010213303</v>
      </c>
      <c r="D225" s="14" t="s">
        <v>81</v>
      </c>
      <c r="E225" s="9">
        <v>62.47</v>
      </c>
      <c r="F225" s="9">
        <v>65</v>
      </c>
      <c r="G225" s="9">
        <f>E225*0.6+F225*0.4</f>
        <v>63.482</v>
      </c>
      <c r="H225" s="8">
        <f>SUMPRODUCT((D:D=D225)*(G:G&gt;G225))+1</f>
        <v>163</v>
      </c>
      <c r="I225" s="8"/>
    </row>
    <row r="226" spans="1:9" ht="24.75" customHeight="1">
      <c r="A226" s="5">
        <v>224</v>
      </c>
      <c r="B226" s="13" t="s">
        <v>244</v>
      </c>
      <c r="C226" s="7">
        <v>712010213828</v>
      </c>
      <c r="D226" s="14" t="s">
        <v>81</v>
      </c>
      <c r="E226" s="9">
        <v>63.09</v>
      </c>
      <c r="F226" s="9">
        <v>61.67</v>
      </c>
      <c r="G226" s="9">
        <f>E226*0.6+F226*0.4</f>
        <v>62.522000000000006</v>
      </c>
      <c r="H226" s="8">
        <f>SUMPRODUCT((D:D=D226)*(G:G&gt;G226))+1</f>
        <v>164</v>
      </c>
      <c r="I226" s="8"/>
    </row>
    <row r="227" spans="1:9" ht="24.75" customHeight="1">
      <c r="A227" s="5">
        <v>225</v>
      </c>
      <c r="B227" s="13" t="s">
        <v>245</v>
      </c>
      <c r="C227" s="7">
        <v>712010215228</v>
      </c>
      <c r="D227" s="14" t="s">
        <v>81</v>
      </c>
      <c r="E227" s="9">
        <v>76.2</v>
      </c>
      <c r="F227" s="9">
        <v>0</v>
      </c>
      <c r="G227" s="9">
        <f>E227*0.6+F227*0.4</f>
        <v>45.72</v>
      </c>
      <c r="H227" s="8">
        <f>SUMPRODUCT((D:D=D227)*(G:G&gt;G227))+1</f>
        <v>165</v>
      </c>
      <c r="I227" s="8" t="s">
        <v>20</v>
      </c>
    </row>
    <row r="228" spans="1:9" ht="24.75" customHeight="1">
      <c r="A228" s="5">
        <v>226</v>
      </c>
      <c r="B228" s="13" t="s">
        <v>246</v>
      </c>
      <c r="C228" s="7">
        <v>712010211225</v>
      </c>
      <c r="D228" s="14" t="s">
        <v>81</v>
      </c>
      <c r="E228" s="9">
        <v>71.5</v>
      </c>
      <c r="F228" s="9">
        <v>0</v>
      </c>
      <c r="G228" s="9">
        <f>E228*0.6+F228*0.4</f>
        <v>42.9</v>
      </c>
      <c r="H228" s="8">
        <f>SUMPRODUCT((D:D=D228)*(G:G&gt;G228))+1</f>
        <v>166</v>
      </c>
      <c r="I228" s="8" t="s">
        <v>20</v>
      </c>
    </row>
    <row r="229" spans="1:9" ht="24.75" customHeight="1">
      <c r="A229" s="5">
        <v>227</v>
      </c>
      <c r="B229" s="13" t="s">
        <v>247</v>
      </c>
      <c r="C229" s="7">
        <v>712010213102</v>
      </c>
      <c r="D229" s="14" t="s">
        <v>81</v>
      </c>
      <c r="E229" s="9">
        <v>70.88</v>
      </c>
      <c r="F229" s="9">
        <v>0</v>
      </c>
      <c r="G229" s="9">
        <f>E229*0.6+F229*0.4</f>
        <v>42.528</v>
      </c>
      <c r="H229" s="8">
        <f>SUMPRODUCT((D:D=D229)*(G:G&gt;G229))+1</f>
        <v>167</v>
      </c>
      <c r="I229" s="8" t="s">
        <v>20</v>
      </c>
    </row>
    <row r="230" spans="1:9" ht="24.75" customHeight="1">
      <c r="A230" s="5">
        <v>228</v>
      </c>
      <c r="B230" s="13" t="s">
        <v>248</v>
      </c>
      <c r="C230" s="7">
        <v>712010213819</v>
      </c>
      <c r="D230" s="14" t="s">
        <v>81</v>
      </c>
      <c r="E230" s="9">
        <v>68.86</v>
      </c>
      <c r="F230" s="9">
        <v>0</v>
      </c>
      <c r="G230" s="9">
        <f>E230*0.6+F230*0.4</f>
        <v>41.315999999999995</v>
      </c>
      <c r="H230" s="8">
        <f>SUMPRODUCT((D:D=D230)*(G:G&gt;G230))+1</f>
        <v>168</v>
      </c>
      <c r="I230" s="8" t="s">
        <v>20</v>
      </c>
    </row>
    <row r="231" spans="1:9" ht="24.75" customHeight="1">
      <c r="A231" s="5">
        <v>229</v>
      </c>
      <c r="B231" s="13" t="s">
        <v>249</v>
      </c>
      <c r="C231" s="7">
        <v>712010213028</v>
      </c>
      <c r="D231" s="14" t="s">
        <v>81</v>
      </c>
      <c r="E231" s="9">
        <v>67.38</v>
      </c>
      <c r="F231" s="9">
        <v>0</v>
      </c>
      <c r="G231" s="9">
        <f>E231*0.6+F231*0.4</f>
        <v>40.428</v>
      </c>
      <c r="H231" s="8">
        <f>SUMPRODUCT((D:D=D231)*(G:G&gt;G231))+1</f>
        <v>169</v>
      </c>
      <c r="I231" s="8" t="s">
        <v>20</v>
      </c>
    </row>
    <row r="232" spans="1:9" ht="24.75" customHeight="1">
      <c r="A232" s="5">
        <v>230</v>
      </c>
      <c r="B232" s="13" t="s">
        <v>250</v>
      </c>
      <c r="C232" s="7">
        <v>712010213508</v>
      </c>
      <c r="D232" s="14" t="s">
        <v>81</v>
      </c>
      <c r="E232" s="9">
        <v>67</v>
      </c>
      <c r="F232" s="9">
        <v>0</v>
      </c>
      <c r="G232" s="9">
        <f>E232*0.6+F232*0.4</f>
        <v>40.199999999999996</v>
      </c>
      <c r="H232" s="8">
        <f>SUMPRODUCT((D:D=D232)*(G:G&gt;G232))+1</f>
        <v>170</v>
      </c>
      <c r="I232" s="8" t="s">
        <v>20</v>
      </c>
    </row>
    <row r="233" spans="1:9" ht="24.75" customHeight="1">
      <c r="A233" s="5">
        <v>231</v>
      </c>
      <c r="B233" s="13" t="s">
        <v>251</v>
      </c>
      <c r="C233" s="7">
        <v>712010213602</v>
      </c>
      <c r="D233" s="14" t="s">
        <v>81</v>
      </c>
      <c r="E233" s="9">
        <v>65.85</v>
      </c>
      <c r="F233" s="9">
        <v>0</v>
      </c>
      <c r="G233" s="9">
        <f>E233*0.6+F233*0.4</f>
        <v>39.51</v>
      </c>
      <c r="H233" s="8">
        <f>SUMPRODUCT((D:D=D233)*(G:G&gt;G233))+1</f>
        <v>171</v>
      </c>
      <c r="I233" s="8" t="s">
        <v>20</v>
      </c>
    </row>
    <row r="234" spans="1:9" ht="24.75" customHeight="1">
      <c r="A234" s="5">
        <v>232</v>
      </c>
      <c r="B234" s="13" t="s">
        <v>252</v>
      </c>
      <c r="C234" s="7">
        <v>712010212728</v>
      </c>
      <c r="D234" s="14" t="s">
        <v>81</v>
      </c>
      <c r="E234" s="9">
        <v>65.52000000000001</v>
      </c>
      <c r="F234" s="9">
        <v>0</v>
      </c>
      <c r="G234" s="9">
        <f>E234*0.6+F234*0.4</f>
        <v>39.312000000000005</v>
      </c>
      <c r="H234" s="8">
        <f>SUMPRODUCT((D:D=D234)*(G:G&gt;G234))+1</f>
        <v>172</v>
      </c>
      <c r="I234" s="8" t="s">
        <v>20</v>
      </c>
    </row>
    <row r="235" spans="1:9" ht="24.75" customHeight="1">
      <c r="A235" s="5">
        <v>233</v>
      </c>
      <c r="B235" s="13" t="s">
        <v>253</v>
      </c>
      <c r="C235" s="7">
        <v>712010211912</v>
      </c>
      <c r="D235" s="14" t="s">
        <v>81</v>
      </c>
      <c r="E235" s="9">
        <v>65.12</v>
      </c>
      <c r="F235" s="9">
        <v>0</v>
      </c>
      <c r="G235" s="9">
        <f>E235*0.6+F235*0.4</f>
        <v>39.072</v>
      </c>
      <c r="H235" s="8">
        <f>SUMPRODUCT((D:D=D235)*(G:G&gt;G235))+1</f>
        <v>173</v>
      </c>
      <c r="I235" s="8" t="s">
        <v>20</v>
      </c>
    </row>
    <row r="236" spans="1:9" ht="24.75" customHeight="1">
      <c r="A236" s="5">
        <v>234</v>
      </c>
      <c r="B236" s="13" t="s">
        <v>254</v>
      </c>
      <c r="C236" s="7">
        <v>712010214604</v>
      </c>
      <c r="D236" s="14" t="s">
        <v>81</v>
      </c>
      <c r="E236" s="9">
        <v>64.58</v>
      </c>
      <c r="F236" s="9">
        <v>0</v>
      </c>
      <c r="G236" s="9">
        <f>E236*0.6+F236*0.4</f>
        <v>38.748</v>
      </c>
      <c r="H236" s="8">
        <f>SUMPRODUCT((D:D=D236)*(G:G&gt;G236))+1</f>
        <v>174</v>
      </c>
      <c r="I236" s="8" t="s">
        <v>20</v>
      </c>
    </row>
    <row r="237" spans="1:9" ht="24.75" customHeight="1">
      <c r="A237" s="5">
        <v>235</v>
      </c>
      <c r="B237" s="15" t="s">
        <v>255</v>
      </c>
      <c r="C237" s="7">
        <v>712010214023</v>
      </c>
      <c r="D237" s="14" t="s">
        <v>81</v>
      </c>
      <c r="E237" s="9">
        <v>63.48</v>
      </c>
      <c r="F237" s="9">
        <v>0</v>
      </c>
      <c r="G237" s="9">
        <f>E237*0.6+F237*0.4</f>
        <v>38.087999999999994</v>
      </c>
      <c r="H237" s="8">
        <f>SUMPRODUCT((D:D=D237)*(G:G&gt;G237))+1</f>
        <v>175</v>
      </c>
      <c r="I237" s="8" t="s">
        <v>20</v>
      </c>
    </row>
    <row r="238" spans="1:9" ht="24.75" customHeight="1">
      <c r="A238" s="5">
        <v>236</v>
      </c>
      <c r="B238" s="13" t="s">
        <v>256</v>
      </c>
      <c r="C238" s="7">
        <v>712010211606</v>
      </c>
      <c r="D238" s="14" t="s">
        <v>81</v>
      </c>
      <c r="E238" s="9">
        <v>63.2</v>
      </c>
      <c r="F238" s="9">
        <v>0</v>
      </c>
      <c r="G238" s="9">
        <f>E238*0.6+F238*0.4</f>
        <v>37.92</v>
      </c>
      <c r="H238" s="8">
        <f>SUMPRODUCT((D:D=D238)*(G:G&gt;G238))+1</f>
        <v>176</v>
      </c>
      <c r="I238" s="8" t="s">
        <v>20</v>
      </c>
    </row>
    <row r="239" spans="1:9" ht="24.75" customHeight="1">
      <c r="A239" s="5">
        <v>237</v>
      </c>
      <c r="B239" s="13" t="s">
        <v>257</v>
      </c>
      <c r="C239" s="7">
        <v>712010213029</v>
      </c>
      <c r="D239" s="14" t="s">
        <v>81</v>
      </c>
      <c r="E239" s="9">
        <v>62.97</v>
      </c>
      <c r="F239" s="9">
        <v>0</v>
      </c>
      <c r="G239" s="9">
        <f>E239*0.6+F239*0.4</f>
        <v>37.782</v>
      </c>
      <c r="H239" s="8">
        <f>SUMPRODUCT((D:D=D239)*(G:G&gt;G239))+1</f>
        <v>177</v>
      </c>
      <c r="I239" s="8" t="s">
        <v>20</v>
      </c>
    </row>
    <row r="240" spans="1:9" ht="24.75" customHeight="1">
      <c r="A240" s="5">
        <v>238</v>
      </c>
      <c r="B240" s="13" t="s">
        <v>258</v>
      </c>
      <c r="C240" s="7">
        <v>712010211628</v>
      </c>
      <c r="D240" s="14" t="s">
        <v>81</v>
      </c>
      <c r="E240" s="9">
        <v>62.89</v>
      </c>
      <c r="F240" s="9">
        <v>0</v>
      </c>
      <c r="G240" s="9">
        <f>E240*0.6+F240*0.4</f>
        <v>37.734</v>
      </c>
      <c r="H240" s="8">
        <f>SUMPRODUCT((D:D=D240)*(G:G&gt;G240))+1</f>
        <v>178</v>
      </c>
      <c r="I240" s="8" t="s">
        <v>20</v>
      </c>
    </row>
    <row r="241" spans="1:9" ht="24.75" customHeight="1">
      <c r="A241" s="5">
        <v>239</v>
      </c>
      <c r="B241" s="13" t="s">
        <v>259</v>
      </c>
      <c r="C241" s="7">
        <v>712010213909</v>
      </c>
      <c r="D241" s="14" t="s">
        <v>81</v>
      </c>
      <c r="E241" s="9">
        <v>62.4</v>
      </c>
      <c r="F241" s="9">
        <v>0</v>
      </c>
      <c r="G241" s="9">
        <f>E241*0.6+F241*0.4</f>
        <v>37.44</v>
      </c>
      <c r="H241" s="8">
        <f>SUMPRODUCT((D:D=D241)*(G:G&gt;G241))+1</f>
        <v>179</v>
      </c>
      <c r="I241" s="8" t="s">
        <v>20</v>
      </c>
    </row>
    <row r="242" spans="1:9" ht="24.75" customHeight="1">
      <c r="A242" s="5">
        <v>240</v>
      </c>
      <c r="B242" s="13" t="s">
        <v>260</v>
      </c>
      <c r="C242" s="7">
        <v>712010212009</v>
      </c>
      <c r="D242" s="14" t="s">
        <v>81</v>
      </c>
      <c r="E242" s="9">
        <v>62.21</v>
      </c>
      <c r="F242" s="9">
        <v>0</v>
      </c>
      <c r="G242" s="9">
        <f>E242*0.6+F242*0.4</f>
        <v>37.326</v>
      </c>
      <c r="H242" s="8">
        <f>SUMPRODUCT((D:D=D242)*(G:G&gt;G242))+1</f>
        <v>180</v>
      </c>
      <c r="I242" s="8" t="s">
        <v>20</v>
      </c>
    </row>
    <row r="243" spans="1:9" ht="24.75" customHeight="1">
      <c r="A243" s="5">
        <v>241</v>
      </c>
      <c r="B243" s="13" t="s">
        <v>261</v>
      </c>
      <c r="C243" s="7">
        <v>712020103223</v>
      </c>
      <c r="D243" s="14" t="s">
        <v>262</v>
      </c>
      <c r="E243" s="9">
        <v>73.69</v>
      </c>
      <c r="F243" s="9">
        <v>81.33</v>
      </c>
      <c r="G243" s="9">
        <f>E243*0.6+F243*0.4</f>
        <v>76.74600000000001</v>
      </c>
      <c r="H243" s="8">
        <f>SUMPRODUCT((D:D=D243)*(G:G&gt;G243))+1</f>
        <v>1</v>
      </c>
      <c r="I243" s="8"/>
    </row>
    <row r="244" spans="1:9" ht="24.75" customHeight="1">
      <c r="A244" s="5">
        <v>242</v>
      </c>
      <c r="B244" s="13" t="s">
        <v>263</v>
      </c>
      <c r="C244" s="7">
        <v>712020102503</v>
      </c>
      <c r="D244" s="14" t="s">
        <v>262</v>
      </c>
      <c r="E244" s="9">
        <v>68.71</v>
      </c>
      <c r="F244" s="9">
        <v>83.33</v>
      </c>
      <c r="G244" s="9">
        <f>E244*0.6+F244*0.4</f>
        <v>74.55799999999999</v>
      </c>
      <c r="H244" s="8">
        <f>SUMPRODUCT((D:D=D244)*(G:G&gt;G244))+1</f>
        <v>2</v>
      </c>
      <c r="I244" s="8"/>
    </row>
    <row r="245" spans="1:9" ht="24.75" customHeight="1">
      <c r="A245" s="5">
        <v>243</v>
      </c>
      <c r="B245" s="13" t="s">
        <v>264</v>
      </c>
      <c r="C245" s="7">
        <v>712020103512</v>
      </c>
      <c r="D245" s="14" t="s">
        <v>262</v>
      </c>
      <c r="E245" s="9">
        <v>66.48</v>
      </c>
      <c r="F245" s="9">
        <v>84</v>
      </c>
      <c r="G245" s="9">
        <f>E245*0.6+F245*0.4</f>
        <v>73.488</v>
      </c>
      <c r="H245" s="8">
        <f>SUMPRODUCT((D:D=D245)*(G:G&gt;G245))+1</f>
        <v>3</v>
      </c>
      <c r="I245" s="8"/>
    </row>
    <row r="246" spans="1:9" ht="24.75" customHeight="1">
      <c r="A246" s="5">
        <v>244</v>
      </c>
      <c r="B246" s="13" t="s">
        <v>265</v>
      </c>
      <c r="C246" s="7">
        <v>712020104023</v>
      </c>
      <c r="D246" s="14" t="s">
        <v>262</v>
      </c>
      <c r="E246" s="9">
        <v>66.85</v>
      </c>
      <c r="F246" s="9">
        <v>82.83</v>
      </c>
      <c r="G246" s="9">
        <f>E246*0.6+F246*0.4</f>
        <v>73.24199999999999</v>
      </c>
      <c r="H246" s="8">
        <f>SUMPRODUCT((D:D=D246)*(G:G&gt;G246))+1</f>
        <v>4</v>
      </c>
      <c r="I246" s="8"/>
    </row>
    <row r="247" spans="1:9" ht="24.75" customHeight="1">
      <c r="A247" s="5">
        <v>245</v>
      </c>
      <c r="B247" s="13" t="s">
        <v>266</v>
      </c>
      <c r="C247" s="7">
        <v>712020102930</v>
      </c>
      <c r="D247" s="14" t="s">
        <v>262</v>
      </c>
      <c r="E247" s="9">
        <v>65.16</v>
      </c>
      <c r="F247" s="9">
        <v>84.67</v>
      </c>
      <c r="G247" s="9">
        <f>E247*0.6+F247*0.4</f>
        <v>72.964</v>
      </c>
      <c r="H247" s="8">
        <f>SUMPRODUCT((D:D=D247)*(G:G&gt;G247))+1</f>
        <v>5</v>
      </c>
      <c r="I247" s="8"/>
    </row>
    <row r="248" spans="1:9" ht="24.75" customHeight="1">
      <c r="A248" s="5">
        <v>246</v>
      </c>
      <c r="B248" s="13" t="s">
        <v>267</v>
      </c>
      <c r="C248" s="7">
        <v>712020103113</v>
      </c>
      <c r="D248" s="14" t="s">
        <v>262</v>
      </c>
      <c r="E248" s="9">
        <v>62.34</v>
      </c>
      <c r="F248" s="9">
        <v>86</v>
      </c>
      <c r="G248" s="9">
        <f>E248*0.6+F248*0.4</f>
        <v>71.804</v>
      </c>
      <c r="H248" s="8">
        <f>SUMPRODUCT((D:D=D248)*(G:G&gt;G248))+1</f>
        <v>6</v>
      </c>
      <c r="I248" s="8"/>
    </row>
    <row r="249" spans="1:9" ht="24.75" customHeight="1">
      <c r="A249" s="5">
        <v>247</v>
      </c>
      <c r="B249" s="13" t="s">
        <v>268</v>
      </c>
      <c r="C249" s="7">
        <v>712020104718</v>
      </c>
      <c r="D249" s="14" t="s">
        <v>262</v>
      </c>
      <c r="E249" s="9">
        <v>68.78999999999999</v>
      </c>
      <c r="F249" s="9">
        <v>76</v>
      </c>
      <c r="G249" s="9">
        <f>E249*0.6+F249*0.4</f>
        <v>71.67399999999999</v>
      </c>
      <c r="H249" s="8">
        <f>SUMPRODUCT((D:D=D249)*(G:G&gt;G249))+1</f>
        <v>7</v>
      </c>
      <c r="I249" s="8"/>
    </row>
    <row r="250" spans="1:9" ht="24.75" customHeight="1">
      <c r="A250" s="5">
        <v>248</v>
      </c>
      <c r="B250" s="13" t="s">
        <v>269</v>
      </c>
      <c r="C250" s="7">
        <v>712020103422</v>
      </c>
      <c r="D250" s="14" t="s">
        <v>262</v>
      </c>
      <c r="E250" s="9">
        <v>67.86</v>
      </c>
      <c r="F250" s="9">
        <v>76.67</v>
      </c>
      <c r="G250" s="9">
        <f>E250*0.6+F250*0.4</f>
        <v>71.384</v>
      </c>
      <c r="H250" s="8">
        <f>SUMPRODUCT((D:D=D250)*(G:G&gt;G250))+1</f>
        <v>8</v>
      </c>
      <c r="I250" s="8"/>
    </row>
    <row r="251" spans="1:9" ht="24.75" customHeight="1">
      <c r="A251" s="5">
        <v>249</v>
      </c>
      <c r="B251" s="13" t="s">
        <v>270</v>
      </c>
      <c r="C251" s="7">
        <v>712020103211</v>
      </c>
      <c r="D251" s="14" t="s">
        <v>262</v>
      </c>
      <c r="E251" s="9">
        <v>63.24</v>
      </c>
      <c r="F251" s="9">
        <v>83.33</v>
      </c>
      <c r="G251" s="9">
        <f>E251*0.6+F251*0.4</f>
        <v>71.27600000000001</v>
      </c>
      <c r="H251" s="8">
        <f>SUMPRODUCT((D:D=D251)*(G:G&gt;G251))+1</f>
        <v>9</v>
      </c>
      <c r="I251" s="8"/>
    </row>
    <row r="252" spans="1:9" ht="24.75" customHeight="1">
      <c r="A252" s="5">
        <v>250</v>
      </c>
      <c r="B252" s="13" t="s">
        <v>271</v>
      </c>
      <c r="C252" s="7">
        <v>712020102824</v>
      </c>
      <c r="D252" s="14" t="s">
        <v>262</v>
      </c>
      <c r="E252" s="9">
        <v>62.62</v>
      </c>
      <c r="F252" s="9">
        <v>84</v>
      </c>
      <c r="G252" s="9">
        <f>E252*0.6+F252*0.4</f>
        <v>71.172</v>
      </c>
      <c r="H252" s="8">
        <f>SUMPRODUCT((D:D=D252)*(G:G&gt;G252))+1</f>
        <v>10</v>
      </c>
      <c r="I252" s="8"/>
    </row>
    <row r="253" spans="1:9" ht="24.75" customHeight="1">
      <c r="A253" s="5">
        <v>251</v>
      </c>
      <c r="B253" s="13" t="s">
        <v>272</v>
      </c>
      <c r="C253" s="7">
        <v>712020103619</v>
      </c>
      <c r="D253" s="14" t="s">
        <v>262</v>
      </c>
      <c r="E253" s="9">
        <v>63.23</v>
      </c>
      <c r="F253" s="9">
        <v>82.67</v>
      </c>
      <c r="G253" s="9">
        <f>E253*0.6+F253*0.4</f>
        <v>71.006</v>
      </c>
      <c r="H253" s="8">
        <f>SUMPRODUCT((D:D=D253)*(G:G&gt;G253))+1</f>
        <v>11</v>
      </c>
      <c r="I253" s="8"/>
    </row>
    <row r="254" spans="1:9" ht="24.75" customHeight="1">
      <c r="A254" s="5">
        <v>252</v>
      </c>
      <c r="B254" s="13" t="s">
        <v>273</v>
      </c>
      <c r="C254" s="7">
        <v>712020104207</v>
      </c>
      <c r="D254" s="14" t="s">
        <v>262</v>
      </c>
      <c r="E254" s="9">
        <v>60.15</v>
      </c>
      <c r="F254" s="9">
        <v>86.17</v>
      </c>
      <c r="G254" s="9">
        <f>E254*0.6+F254*0.4</f>
        <v>70.55799999999999</v>
      </c>
      <c r="H254" s="8">
        <f>SUMPRODUCT((D:D=D254)*(G:G&gt;G254))+1</f>
        <v>12</v>
      </c>
      <c r="I254" s="8"/>
    </row>
    <row r="255" spans="1:9" ht="24.75" customHeight="1">
      <c r="A255" s="5">
        <v>253</v>
      </c>
      <c r="B255" s="13" t="s">
        <v>274</v>
      </c>
      <c r="C255" s="7">
        <v>712020102816</v>
      </c>
      <c r="D255" s="14" t="s">
        <v>262</v>
      </c>
      <c r="E255" s="9">
        <v>62.71</v>
      </c>
      <c r="F255" s="9">
        <v>81.67</v>
      </c>
      <c r="G255" s="9">
        <f>E255*0.6+F255*0.4</f>
        <v>70.294</v>
      </c>
      <c r="H255" s="8">
        <f>SUMPRODUCT((D:D=D255)*(G:G&gt;G255))+1</f>
        <v>13</v>
      </c>
      <c r="I255" s="8"/>
    </row>
    <row r="256" spans="1:9" ht="24.75" customHeight="1">
      <c r="A256" s="5">
        <v>254</v>
      </c>
      <c r="B256" s="13" t="s">
        <v>275</v>
      </c>
      <c r="C256" s="7">
        <v>712020103413</v>
      </c>
      <c r="D256" s="14" t="s">
        <v>262</v>
      </c>
      <c r="E256" s="9">
        <v>66.18</v>
      </c>
      <c r="F256" s="9">
        <v>76</v>
      </c>
      <c r="G256" s="9">
        <f>E256*0.6+F256*0.4</f>
        <v>70.108</v>
      </c>
      <c r="H256" s="8">
        <f>SUMPRODUCT((D:D=D256)*(G:G&gt;G256))+1</f>
        <v>14</v>
      </c>
      <c r="I256" s="8"/>
    </row>
    <row r="257" spans="1:9" ht="24.75" customHeight="1">
      <c r="A257" s="5">
        <v>255</v>
      </c>
      <c r="B257" s="13" t="s">
        <v>276</v>
      </c>
      <c r="C257" s="7">
        <v>712020103614</v>
      </c>
      <c r="D257" s="14" t="s">
        <v>262</v>
      </c>
      <c r="E257" s="9">
        <v>66.28</v>
      </c>
      <c r="F257" s="9">
        <v>75</v>
      </c>
      <c r="G257" s="9">
        <f>E257*0.6+F257*0.4</f>
        <v>69.768</v>
      </c>
      <c r="H257" s="8">
        <f>SUMPRODUCT((D:D=D257)*(G:G&gt;G257))+1</f>
        <v>15</v>
      </c>
      <c r="I257" s="8"/>
    </row>
    <row r="258" spans="1:9" ht="24.75" customHeight="1">
      <c r="A258" s="5">
        <v>256</v>
      </c>
      <c r="B258" s="13" t="s">
        <v>277</v>
      </c>
      <c r="C258" s="7">
        <v>712020103221</v>
      </c>
      <c r="D258" s="14" t="s">
        <v>262</v>
      </c>
      <c r="E258" s="9">
        <v>65.57</v>
      </c>
      <c r="F258" s="9">
        <v>74.53</v>
      </c>
      <c r="G258" s="9">
        <f>E258*0.6+F258*0.4</f>
        <v>69.154</v>
      </c>
      <c r="H258" s="8">
        <f>SUMPRODUCT((D:D=D258)*(G:G&gt;G258))+1</f>
        <v>16</v>
      </c>
      <c r="I258" s="8"/>
    </row>
    <row r="259" spans="1:9" ht="24.75" customHeight="1">
      <c r="A259" s="5">
        <v>257</v>
      </c>
      <c r="B259" s="13" t="s">
        <v>278</v>
      </c>
      <c r="C259" s="7">
        <v>712020104516</v>
      </c>
      <c r="D259" s="14" t="s">
        <v>262</v>
      </c>
      <c r="E259" s="9">
        <v>63.72</v>
      </c>
      <c r="F259" s="9">
        <v>77</v>
      </c>
      <c r="G259" s="9">
        <f>E259*0.6+F259*0.4</f>
        <v>69.032</v>
      </c>
      <c r="H259" s="8">
        <f>SUMPRODUCT((D:D=D259)*(G:G&gt;G259))+1</f>
        <v>17</v>
      </c>
      <c r="I259" s="8"/>
    </row>
    <row r="260" spans="1:9" ht="24.75" customHeight="1">
      <c r="A260" s="5">
        <v>258</v>
      </c>
      <c r="B260" s="15" t="s">
        <v>279</v>
      </c>
      <c r="C260" s="7">
        <v>712020103321</v>
      </c>
      <c r="D260" s="14" t="s">
        <v>262</v>
      </c>
      <c r="E260" s="9">
        <v>62.14</v>
      </c>
      <c r="F260" s="9">
        <v>79.33</v>
      </c>
      <c r="G260" s="9">
        <f>E260*0.6+F260*0.4</f>
        <v>69.01599999999999</v>
      </c>
      <c r="H260" s="8">
        <f>SUMPRODUCT((D:D=D260)*(G:G&gt;G260))+1</f>
        <v>18</v>
      </c>
      <c r="I260" s="8"/>
    </row>
    <row r="261" spans="1:9" ht="24.75" customHeight="1">
      <c r="A261" s="5">
        <v>259</v>
      </c>
      <c r="B261" s="13" t="s">
        <v>280</v>
      </c>
      <c r="C261" s="7">
        <v>712020102609</v>
      </c>
      <c r="D261" s="14" t="s">
        <v>262</v>
      </c>
      <c r="E261" s="9">
        <v>61.04</v>
      </c>
      <c r="F261" s="9">
        <v>80.33</v>
      </c>
      <c r="G261" s="9">
        <f>E261*0.6+F261*0.4</f>
        <v>68.756</v>
      </c>
      <c r="H261" s="8">
        <f>SUMPRODUCT((D:D=D261)*(G:G&gt;G261))+1</f>
        <v>19</v>
      </c>
      <c r="I261" s="8"/>
    </row>
    <row r="262" spans="1:9" ht="24.75" customHeight="1">
      <c r="A262" s="5">
        <v>260</v>
      </c>
      <c r="B262" s="13" t="s">
        <v>281</v>
      </c>
      <c r="C262" s="7">
        <v>712020103515</v>
      </c>
      <c r="D262" s="14" t="s">
        <v>262</v>
      </c>
      <c r="E262" s="9">
        <v>57.49</v>
      </c>
      <c r="F262" s="9">
        <v>85.33</v>
      </c>
      <c r="G262" s="9">
        <f>E262*0.6+F262*0.4</f>
        <v>68.626</v>
      </c>
      <c r="H262" s="8">
        <f>SUMPRODUCT((D:D=D262)*(G:G&gt;G262))+1</f>
        <v>20</v>
      </c>
      <c r="I262" s="8"/>
    </row>
    <row r="263" spans="1:9" ht="24.75" customHeight="1">
      <c r="A263" s="5">
        <v>261</v>
      </c>
      <c r="B263" s="13" t="s">
        <v>282</v>
      </c>
      <c r="C263" s="7">
        <v>712020103725</v>
      </c>
      <c r="D263" s="14" t="s">
        <v>262</v>
      </c>
      <c r="E263" s="9">
        <v>61.91</v>
      </c>
      <c r="F263" s="9">
        <v>78.67</v>
      </c>
      <c r="G263" s="9">
        <f>E263*0.6+F263*0.4</f>
        <v>68.614</v>
      </c>
      <c r="H263" s="8">
        <f>SUMPRODUCT((D:D=D263)*(G:G&gt;G263))+1</f>
        <v>21</v>
      </c>
      <c r="I263" s="8"/>
    </row>
    <row r="264" spans="1:9" ht="24.75" customHeight="1">
      <c r="A264" s="5">
        <v>262</v>
      </c>
      <c r="B264" s="13" t="s">
        <v>283</v>
      </c>
      <c r="C264" s="7">
        <v>712020104507</v>
      </c>
      <c r="D264" s="14" t="s">
        <v>262</v>
      </c>
      <c r="E264" s="9">
        <v>60.77</v>
      </c>
      <c r="F264" s="9">
        <v>79.67</v>
      </c>
      <c r="G264" s="9">
        <f>E264*0.6+F264*0.4</f>
        <v>68.33000000000001</v>
      </c>
      <c r="H264" s="8">
        <f>SUMPRODUCT((D:D=D264)*(G:G&gt;G264))+1</f>
        <v>22</v>
      </c>
      <c r="I264" s="8"/>
    </row>
    <row r="265" spans="1:9" ht="24.75" customHeight="1">
      <c r="A265" s="5">
        <v>263</v>
      </c>
      <c r="B265" s="13" t="s">
        <v>284</v>
      </c>
      <c r="C265" s="7">
        <v>712020103705</v>
      </c>
      <c r="D265" s="14" t="s">
        <v>262</v>
      </c>
      <c r="E265" s="9">
        <v>64.71</v>
      </c>
      <c r="F265" s="9">
        <v>73.67</v>
      </c>
      <c r="G265" s="9">
        <f>E265*0.6+F265*0.4</f>
        <v>68.294</v>
      </c>
      <c r="H265" s="8">
        <f>SUMPRODUCT((D:D=D265)*(G:G&gt;G265))+1</f>
        <v>23</v>
      </c>
      <c r="I265" s="8"/>
    </row>
    <row r="266" spans="1:9" ht="24.75" customHeight="1">
      <c r="A266" s="5">
        <v>264</v>
      </c>
      <c r="B266" s="15" t="s">
        <v>285</v>
      </c>
      <c r="C266" s="7">
        <v>712020104510</v>
      </c>
      <c r="D266" s="14" t="s">
        <v>262</v>
      </c>
      <c r="E266" s="9">
        <v>60.43</v>
      </c>
      <c r="F266" s="9">
        <v>79.5</v>
      </c>
      <c r="G266" s="9">
        <f>E266*0.6+F266*0.4</f>
        <v>68.05799999999999</v>
      </c>
      <c r="H266" s="8">
        <f>SUMPRODUCT((D:D=D266)*(G:G&gt;G266))+1</f>
        <v>24</v>
      </c>
      <c r="I266" s="8"/>
    </row>
    <row r="267" spans="1:9" ht="24.75" customHeight="1">
      <c r="A267" s="5">
        <v>265</v>
      </c>
      <c r="B267" s="13" t="s">
        <v>286</v>
      </c>
      <c r="C267" s="7">
        <v>712020102624</v>
      </c>
      <c r="D267" s="14" t="s">
        <v>262</v>
      </c>
      <c r="E267" s="9">
        <v>61.03</v>
      </c>
      <c r="F267" s="9">
        <v>78.33</v>
      </c>
      <c r="G267" s="9">
        <f>E267*0.6+F267*0.4</f>
        <v>67.95</v>
      </c>
      <c r="H267" s="8">
        <f>SUMPRODUCT((D:D=D267)*(G:G&gt;G267))+1</f>
        <v>25</v>
      </c>
      <c r="I267" s="8"/>
    </row>
    <row r="268" spans="1:9" ht="24.75" customHeight="1">
      <c r="A268" s="5">
        <v>266</v>
      </c>
      <c r="B268" s="13" t="s">
        <v>287</v>
      </c>
      <c r="C268" s="7">
        <v>712020102912</v>
      </c>
      <c r="D268" s="14" t="s">
        <v>262</v>
      </c>
      <c r="E268" s="9">
        <v>63.42</v>
      </c>
      <c r="F268" s="9">
        <v>74.33</v>
      </c>
      <c r="G268" s="9">
        <f>E268*0.6+F268*0.4</f>
        <v>67.78399999999999</v>
      </c>
      <c r="H268" s="8">
        <f>SUMPRODUCT((D:D=D268)*(G:G&gt;G268))+1</f>
        <v>26</v>
      </c>
      <c r="I268" s="8"/>
    </row>
    <row r="269" spans="1:9" ht="24.75" customHeight="1">
      <c r="A269" s="5">
        <v>267</v>
      </c>
      <c r="B269" s="13" t="s">
        <v>288</v>
      </c>
      <c r="C269" s="7">
        <v>712020103914</v>
      </c>
      <c r="D269" s="14" t="s">
        <v>262</v>
      </c>
      <c r="E269" s="9">
        <v>63.99</v>
      </c>
      <c r="F269" s="9">
        <v>73.33</v>
      </c>
      <c r="G269" s="9">
        <f>E269*0.6+F269*0.4</f>
        <v>67.726</v>
      </c>
      <c r="H269" s="8">
        <f>SUMPRODUCT((D:D=D269)*(G:G&gt;G269))+1</f>
        <v>27</v>
      </c>
      <c r="I269" s="8"/>
    </row>
    <row r="270" spans="1:9" ht="24.75" customHeight="1">
      <c r="A270" s="5">
        <v>268</v>
      </c>
      <c r="B270" s="13" t="s">
        <v>289</v>
      </c>
      <c r="C270" s="7">
        <v>712020102618</v>
      </c>
      <c r="D270" s="14" t="s">
        <v>262</v>
      </c>
      <c r="E270" s="9">
        <v>61.22</v>
      </c>
      <c r="F270" s="9">
        <v>77.33</v>
      </c>
      <c r="G270" s="9">
        <f>E270*0.6+F270*0.4</f>
        <v>67.664</v>
      </c>
      <c r="H270" s="8">
        <f>SUMPRODUCT((D:D=D270)*(G:G&gt;G270))+1</f>
        <v>28</v>
      </c>
      <c r="I270" s="8"/>
    </row>
    <row r="271" spans="1:9" ht="24.75" customHeight="1">
      <c r="A271" s="5">
        <v>269</v>
      </c>
      <c r="B271" s="13" t="s">
        <v>290</v>
      </c>
      <c r="C271" s="7">
        <v>712020104703</v>
      </c>
      <c r="D271" s="14" t="s">
        <v>262</v>
      </c>
      <c r="E271" s="9">
        <v>57.83</v>
      </c>
      <c r="F271" s="9">
        <v>82</v>
      </c>
      <c r="G271" s="9">
        <f>E271*0.6+F271*0.4</f>
        <v>67.498</v>
      </c>
      <c r="H271" s="8">
        <f>SUMPRODUCT((D:D=D271)*(G:G&gt;G271))+1</f>
        <v>29</v>
      </c>
      <c r="I271" s="8"/>
    </row>
    <row r="272" spans="1:9" ht="24.75" customHeight="1">
      <c r="A272" s="5">
        <v>270</v>
      </c>
      <c r="B272" s="13" t="s">
        <v>291</v>
      </c>
      <c r="C272" s="7">
        <v>712020104515</v>
      </c>
      <c r="D272" s="14" t="s">
        <v>262</v>
      </c>
      <c r="E272" s="9">
        <v>56.55</v>
      </c>
      <c r="F272" s="9">
        <v>83.67</v>
      </c>
      <c r="G272" s="9">
        <f>E272*0.6+F272*0.4</f>
        <v>67.398</v>
      </c>
      <c r="H272" s="8">
        <f>SUMPRODUCT((D:D=D272)*(G:G&gt;G272))+1</f>
        <v>30</v>
      </c>
      <c r="I272" s="8"/>
    </row>
    <row r="273" spans="1:9" ht="24.75" customHeight="1">
      <c r="A273" s="5">
        <v>271</v>
      </c>
      <c r="B273" s="13" t="s">
        <v>292</v>
      </c>
      <c r="C273" s="7">
        <v>712020104519</v>
      </c>
      <c r="D273" s="14" t="s">
        <v>262</v>
      </c>
      <c r="E273" s="9">
        <v>63.67</v>
      </c>
      <c r="F273" s="9">
        <v>72.67</v>
      </c>
      <c r="G273" s="9">
        <f>E273*0.6+F273*0.4</f>
        <v>67.27</v>
      </c>
      <c r="H273" s="8">
        <f>SUMPRODUCT((D:D=D273)*(G:G&gt;G273))+1</f>
        <v>31</v>
      </c>
      <c r="I273" s="8"/>
    </row>
    <row r="274" spans="1:9" ht="24.75" customHeight="1">
      <c r="A274" s="5">
        <v>272</v>
      </c>
      <c r="B274" s="13" t="s">
        <v>293</v>
      </c>
      <c r="C274" s="7">
        <v>712020104115</v>
      </c>
      <c r="D274" s="14" t="s">
        <v>262</v>
      </c>
      <c r="E274" s="9">
        <v>62.33</v>
      </c>
      <c r="F274" s="9">
        <v>74.67</v>
      </c>
      <c r="G274" s="9">
        <f>E274*0.6+F274*0.4</f>
        <v>67.26599999999999</v>
      </c>
      <c r="H274" s="8">
        <f>SUMPRODUCT((D:D=D274)*(G:G&gt;G274))+1</f>
        <v>32</v>
      </c>
      <c r="I274" s="8"/>
    </row>
    <row r="275" spans="1:9" ht="24.75" customHeight="1">
      <c r="A275" s="5">
        <v>273</v>
      </c>
      <c r="B275" s="15" t="s">
        <v>294</v>
      </c>
      <c r="C275" s="7">
        <v>712020103107</v>
      </c>
      <c r="D275" s="14" t="s">
        <v>262</v>
      </c>
      <c r="E275" s="9">
        <v>55.97</v>
      </c>
      <c r="F275" s="9">
        <v>83.83</v>
      </c>
      <c r="G275" s="9">
        <f>E275*0.6+F275*0.4</f>
        <v>67.114</v>
      </c>
      <c r="H275" s="8">
        <f>SUMPRODUCT((D:D=D275)*(G:G&gt;G275))+1</f>
        <v>33</v>
      </c>
      <c r="I275" s="8"/>
    </row>
    <row r="276" spans="1:9" ht="24.75" customHeight="1">
      <c r="A276" s="5">
        <v>274</v>
      </c>
      <c r="B276" s="13" t="s">
        <v>295</v>
      </c>
      <c r="C276" s="7">
        <v>712020102806</v>
      </c>
      <c r="D276" s="14" t="s">
        <v>262</v>
      </c>
      <c r="E276" s="9">
        <v>56.05</v>
      </c>
      <c r="F276" s="9">
        <v>83.67</v>
      </c>
      <c r="G276" s="9">
        <f>E276*0.6+F276*0.4</f>
        <v>67.098</v>
      </c>
      <c r="H276" s="8">
        <f>SUMPRODUCT((D:D=D276)*(G:G&gt;G276))+1</f>
        <v>34</v>
      </c>
      <c r="I276" s="8"/>
    </row>
    <row r="277" spans="1:9" ht="24.75" customHeight="1">
      <c r="A277" s="5">
        <v>275</v>
      </c>
      <c r="B277" s="13" t="s">
        <v>296</v>
      </c>
      <c r="C277" s="7">
        <v>712020103027</v>
      </c>
      <c r="D277" s="14" t="s">
        <v>262</v>
      </c>
      <c r="E277" s="9">
        <v>62.24</v>
      </c>
      <c r="F277" s="9">
        <v>74.33</v>
      </c>
      <c r="G277" s="9">
        <f>E277*0.6+F277*0.4</f>
        <v>67.076</v>
      </c>
      <c r="H277" s="8">
        <f>SUMPRODUCT((D:D=D277)*(G:G&gt;G277))+1</f>
        <v>35</v>
      </c>
      <c r="I277" s="8"/>
    </row>
    <row r="278" spans="1:9" ht="24.75" customHeight="1">
      <c r="A278" s="5">
        <v>276</v>
      </c>
      <c r="B278" s="13" t="s">
        <v>297</v>
      </c>
      <c r="C278" s="7">
        <v>712020104403</v>
      </c>
      <c r="D278" s="14" t="s">
        <v>262</v>
      </c>
      <c r="E278" s="9">
        <v>56.55</v>
      </c>
      <c r="F278" s="9">
        <v>82.83</v>
      </c>
      <c r="G278" s="9">
        <f>E278*0.6+F278*0.4</f>
        <v>67.062</v>
      </c>
      <c r="H278" s="8">
        <f>SUMPRODUCT((D:D=D278)*(G:G&gt;G278))+1</f>
        <v>36</v>
      </c>
      <c r="I278" s="8"/>
    </row>
    <row r="279" spans="1:9" ht="24.75" customHeight="1">
      <c r="A279" s="5">
        <v>277</v>
      </c>
      <c r="B279" s="13" t="s">
        <v>298</v>
      </c>
      <c r="C279" s="7">
        <v>712020102829</v>
      </c>
      <c r="D279" s="14" t="s">
        <v>262</v>
      </c>
      <c r="E279" s="9">
        <v>56.02</v>
      </c>
      <c r="F279" s="9">
        <v>83</v>
      </c>
      <c r="G279" s="9">
        <f>E279*0.6+F279*0.4</f>
        <v>66.81200000000001</v>
      </c>
      <c r="H279" s="8">
        <f>SUMPRODUCT((D:D=D279)*(G:G&gt;G279))+1</f>
        <v>37</v>
      </c>
      <c r="I279" s="8"/>
    </row>
    <row r="280" spans="1:9" ht="24.75" customHeight="1">
      <c r="A280" s="5">
        <v>278</v>
      </c>
      <c r="B280" s="15" t="s">
        <v>279</v>
      </c>
      <c r="C280" s="7">
        <v>712020103720</v>
      </c>
      <c r="D280" s="14" t="s">
        <v>262</v>
      </c>
      <c r="E280" s="9">
        <v>58.89</v>
      </c>
      <c r="F280" s="9">
        <v>78.67</v>
      </c>
      <c r="G280" s="9">
        <f>E280*0.6+F280*0.4</f>
        <v>66.80199999999999</v>
      </c>
      <c r="H280" s="8">
        <f>SUMPRODUCT((D:D=D280)*(G:G&gt;G280))+1</f>
        <v>38</v>
      </c>
      <c r="I280" s="8"/>
    </row>
    <row r="281" spans="1:9" ht="24.75" customHeight="1">
      <c r="A281" s="5">
        <v>279</v>
      </c>
      <c r="B281" s="13" t="s">
        <v>299</v>
      </c>
      <c r="C281" s="7">
        <v>712020103416</v>
      </c>
      <c r="D281" s="14" t="s">
        <v>262</v>
      </c>
      <c r="E281" s="9">
        <v>59.7</v>
      </c>
      <c r="F281" s="9">
        <v>77.33</v>
      </c>
      <c r="G281" s="9">
        <f>E281*0.6+F281*0.4</f>
        <v>66.75200000000001</v>
      </c>
      <c r="H281" s="8">
        <f>SUMPRODUCT((D:D=D281)*(G:G&gt;G281))+1</f>
        <v>39</v>
      </c>
      <c r="I281" s="8"/>
    </row>
    <row r="282" spans="1:9" ht="24.75" customHeight="1">
      <c r="A282" s="5">
        <v>280</v>
      </c>
      <c r="B282" s="13" t="s">
        <v>300</v>
      </c>
      <c r="C282" s="7">
        <v>712020103120</v>
      </c>
      <c r="D282" s="14" t="s">
        <v>262</v>
      </c>
      <c r="E282" s="9">
        <v>56.62</v>
      </c>
      <c r="F282" s="9">
        <v>81.67</v>
      </c>
      <c r="G282" s="9">
        <f>E282*0.6+F282*0.4</f>
        <v>66.63999999999999</v>
      </c>
      <c r="H282" s="8">
        <f>SUMPRODUCT((D:D=D282)*(G:G&gt;G282))+1</f>
        <v>40</v>
      </c>
      <c r="I282" s="8"/>
    </row>
    <row r="283" spans="1:9" ht="24.75" customHeight="1">
      <c r="A283" s="5">
        <v>281</v>
      </c>
      <c r="B283" s="13" t="s">
        <v>301</v>
      </c>
      <c r="C283" s="7">
        <v>712020103704</v>
      </c>
      <c r="D283" s="14" t="s">
        <v>262</v>
      </c>
      <c r="E283" s="9">
        <v>62.61</v>
      </c>
      <c r="F283" s="9">
        <v>72.67</v>
      </c>
      <c r="G283" s="9">
        <f>E283*0.6+F283*0.4</f>
        <v>66.634</v>
      </c>
      <c r="H283" s="8">
        <f>SUMPRODUCT((D:D=D283)*(G:G&gt;G283))+1</f>
        <v>41</v>
      </c>
      <c r="I283" s="8"/>
    </row>
    <row r="284" spans="1:9" ht="24.75" customHeight="1">
      <c r="A284" s="5">
        <v>282</v>
      </c>
      <c r="B284" s="13" t="s">
        <v>302</v>
      </c>
      <c r="C284" s="7">
        <v>712020102802</v>
      </c>
      <c r="D284" s="14" t="s">
        <v>262</v>
      </c>
      <c r="E284" s="9">
        <v>62.16</v>
      </c>
      <c r="F284" s="9">
        <v>73.33</v>
      </c>
      <c r="G284" s="9">
        <f>E284*0.6+F284*0.4</f>
        <v>66.628</v>
      </c>
      <c r="H284" s="8">
        <f>SUMPRODUCT((D:D=D284)*(G:G&gt;G284))+1</f>
        <v>42</v>
      </c>
      <c r="I284" s="8"/>
    </row>
    <row r="285" spans="1:9" ht="24.75" customHeight="1">
      <c r="A285" s="5">
        <v>283</v>
      </c>
      <c r="B285" s="13" t="s">
        <v>303</v>
      </c>
      <c r="C285" s="7">
        <v>712020104024</v>
      </c>
      <c r="D285" s="14" t="s">
        <v>262</v>
      </c>
      <c r="E285" s="9">
        <v>55.24</v>
      </c>
      <c r="F285" s="9">
        <v>83.67</v>
      </c>
      <c r="G285" s="9">
        <f>E285*0.6+F285*0.4</f>
        <v>66.612</v>
      </c>
      <c r="H285" s="8">
        <f>SUMPRODUCT((D:D=D285)*(G:G&gt;G285))+1</f>
        <v>43</v>
      </c>
      <c r="I285" s="8"/>
    </row>
    <row r="286" spans="1:9" ht="24.75" customHeight="1">
      <c r="A286" s="5">
        <v>284</v>
      </c>
      <c r="B286" s="13" t="s">
        <v>304</v>
      </c>
      <c r="C286" s="7">
        <v>712020104722</v>
      </c>
      <c r="D286" s="14" t="s">
        <v>262</v>
      </c>
      <c r="E286" s="9">
        <v>60.04</v>
      </c>
      <c r="F286" s="9">
        <v>76.33</v>
      </c>
      <c r="G286" s="9">
        <f>E286*0.6+F286*0.4</f>
        <v>66.556</v>
      </c>
      <c r="H286" s="8">
        <f>SUMPRODUCT((D:D=D286)*(G:G&gt;G286))+1</f>
        <v>44</v>
      </c>
      <c r="I286" s="8"/>
    </row>
    <row r="287" spans="1:9" ht="24.75" customHeight="1">
      <c r="A287" s="5">
        <v>285</v>
      </c>
      <c r="B287" s="13" t="s">
        <v>305</v>
      </c>
      <c r="C287" s="7">
        <v>712020104213</v>
      </c>
      <c r="D287" s="14" t="s">
        <v>262</v>
      </c>
      <c r="E287" s="9">
        <v>55.98</v>
      </c>
      <c r="F287" s="9">
        <v>82.33</v>
      </c>
      <c r="G287" s="9">
        <f>E287*0.6+F287*0.4</f>
        <v>66.52</v>
      </c>
      <c r="H287" s="8">
        <f>SUMPRODUCT((D:D=D287)*(G:G&gt;G287))+1</f>
        <v>45</v>
      </c>
      <c r="I287" s="8"/>
    </row>
    <row r="288" spans="1:9" ht="24.75" customHeight="1">
      <c r="A288" s="5">
        <v>286</v>
      </c>
      <c r="B288" s="13" t="s">
        <v>306</v>
      </c>
      <c r="C288" s="7">
        <v>712020104123</v>
      </c>
      <c r="D288" s="14" t="s">
        <v>262</v>
      </c>
      <c r="E288" s="9">
        <v>57.18</v>
      </c>
      <c r="F288" s="9">
        <v>80.5</v>
      </c>
      <c r="G288" s="9">
        <f>E288*0.6+F288*0.4</f>
        <v>66.50800000000001</v>
      </c>
      <c r="H288" s="8">
        <f>SUMPRODUCT((D:D=D288)*(G:G&gt;G288))+1</f>
        <v>46</v>
      </c>
      <c r="I288" s="8"/>
    </row>
    <row r="289" spans="1:9" ht="24.75" customHeight="1">
      <c r="A289" s="5">
        <v>287</v>
      </c>
      <c r="B289" s="13" t="s">
        <v>307</v>
      </c>
      <c r="C289" s="7">
        <v>712020104419</v>
      </c>
      <c r="D289" s="14" t="s">
        <v>262</v>
      </c>
      <c r="E289" s="9">
        <v>59.02</v>
      </c>
      <c r="F289" s="9">
        <v>77</v>
      </c>
      <c r="G289" s="9">
        <f>E289*0.6+F289*0.4</f>
        <v>66.212</v>
      </c>
      <c r="H289" s="8">
        <f>SUMPRODUCT((D:D=D289)*(G:G&gt;G289))+1</f>
        <v>47</v>
      </c>
      <c r="I289" s="8"/>
    </row>
    <row r="290" spans="1:9" ht="24.75" customHeight="1">
      <c r="A290" s="5">
        <v>288</v>
      </c>
      <c r="B290" s="13" t="s">
        <v>308</v>
      </c>
      <c r="C290" s="7">
        <v>712020102913</v>
      </c>
      <c r="D290" s="14" t="s">
        <v>262</v>
      </c>
      <c r="E290" s="9">
        <v>61.9</v>
      </c>
      <c r="F290" s="9">
        <v>72.67</v>
      </c>
      <c r="G290" s="9">
        <f>E290*0.6+F290*0.4</f>
        <v>66.208</v>
      </c>
      <c r="H290" s="8">
        <f>SUMPRODUCT((D:D=D290)*(G:G&gt;G290))+1</f>
        <v>48</v>
      </c>
      <c r="I290" s="8"/>
    </row>
    <row r="291" spans="1:9" ht="24.75" customHeight="1">
      <c r="A291" s="5">
        <v>289</v>
      </c>
      <c r="B291" s="13" t="s">
        <v>309</v>
      </c>
      <c r="C291" s="7">
        <v>712020103414</v>
      </c>
      <c r="D291" s="14" t="s">
        <v>262</v>
      </c>
      <c r="E291" s="9">
        <v>59.91</v>
      </c>
      <c r="F291" s="9">
        <v>75.33</v>
      </c>
      <c r="G291" s="9">
        <f>E291*0.6+F291*0.4</f>
        <v>66.078</v>
      </c>
      <c r="H291" s="8">
        <f>SUMPRODUCT((D:D=D291)*(G:G&gt;G291))+1</f>
        <v>49</v>
      </c>
      <c r="I291" s="8"/>
    </row>
    <row r="292" spans="1:9" ht="24.75" customHeight="1">
      <c r="A292" s="5">
        <v>290</v>
      </c>
      <c r="B292" s="13" t="s">
        <v>310</v>
      </c>
      <c r="C292" s="7">
        <v>712020104503</v>
      </c>
      <c r="D292" s="14" t="s">
        <v>262</v>
      </c>
      <c r="E292" s="9">
        <v>60.7</v>
      </c>
      <c r="F292" s="9">
        <v>74</v>
      </c>
      <c r="G292" s="9">
        <f>E292*0.6+F292*0.4</f>
        <v>66.02000000000001</v>
      </c>
      <c r="H292" s="8">
        <f>SUMPRODUCT((D:D=D292)*(G:G&gt;G292))+1</f>
        <v>50</v>
      </c>
      <c r="I292" s="8"/>
    </row>
    <row r="293" spans="1:9" ht="24.75" customHeight="1">
      <c r="A293" s="5">
        <v>291</v>
      </c>
      <c r="B293" s="15" t="s">
        <v>311</v>
      </c>
      <c r="C293" s="7">
        <v>712020102718</v>
      </c>
      <c r="D293" s="14" t="s">
        <v>262</v>
      </c>
      <c r="E293" s="9">
        <v>55.58</v>
      </c>
      <c r="F293" s="9">
        <v>81.67</v>
      </c>
      <c r="G293" s="9">
        <f>E293*0.6+F293*0.4</f>
        <v>66.01599999999999</v>
      </c>
      <c r="H293" s="8">
        <f>SUMPRODUCT((D:D=D293)*(G:G&gt;G293))+1</f>
        <v>51</v>
      </c>
      <c r="I293" s="8"/>
    </row>
    <row r="294" spans="1:9" ht="24.75" customHeight="1">
      <c r="A294" s="5">
        <v>292</v>
      </c>
      <c r="B294" s="13" t="s">
        <v>312</v>
      </c>
      <c r="C294" s="7">
        <v>712020103304</v>
      </c>
      <c r="D294" s="14" t="s">
        <v>262</v>
      </c>
      <c r="E294" s="9">
        <v>56.89</v>
      </c>
      <c r="F294" s="9">
        <v>79.67</v>
      </c>
      <c r="G294" s="9">
        <f>E294*0.6+F294*0.4</f>
        <v>66.00200000000001</v>
      </c>
      <c r="H294" s="8">
        <f>SUMPRODUCT((D:D=D294)*(G:G&gt;G294))+1</f>
        <v>52</v>
      </c>
      <c r="I294" s="8"/>
    </row>
    <row r="295" spans="1:9" ht="24.75" customHeight="1">
      <c r="A295" s="5">
        <v>293</v>
      </c>
      <c r="B295" s="13" t="s">
        <v>313</v>
      </c>
      <c r="C295" s="7">
        <v>712020103016</v>
      </c>
      <c r="D295" s="14" t="s">
        <v>262</v>
      </c>
      <c r="E295" s="9">
        <v>62</v>
      </c>
      <c r="F295" s="9">
        <v>72</v>
      </c>
      <c r="G295" s="9">
        <f>E295*0.6+F295*0.4</f>
        <v>66</v>
      </c>
      <c r="H295" s="8">
        <f>SUMPRODUCT((D:D=D295)*(G:G&gt;G295))+1</f>
        <v>53</v>
      </c>
      <c r="I295" s="8"/>
    </row>
    <row r="296" spans="1:9" ht="24.75" customHeight="1">
      <c r="A296" s="5">
        <v>294</v>
      </c>
      <c r="B296" s="13" t="s">
        <v>314</v>
      </c>
      <c r="C296" s="7">
        <v>712020103108</v>
      </c>
      <c r="D296" s="14" t="s">
        <v>262</v>
      </c>
      <c r="E296" s="9">
        <v>60.02</v>
      </c>
      <c r="F296" s="9">
        <v>74.83</v>
      </c>
      <c r="G296" s="9">
        <f>E296*0.6+F296*0.4</f>
        <v>65.944</v>
      </c>
      <c r="H296" s="8">
        <f>SUMPRODUCT((D:D=D296)*(G:G&gt;G296))+1</f>
        <v>54</v>
      </c>
      <c r="I296" s="8"/>
    </row>
    <row r="297" spans="1:9" ht="24.75" customHeight="1">
      <c r="A297" s="5">
        <v>295</v>
      </c>
      <c r="B297" s="13" t="s">
        <v>315</v>
      </c>
      <c r="C297" s="7">
        <v>712020104116</v>
      </c>
      <c r="D297" s="14" t="s">
        <v>262</v>
      </c>
      <c r="E297" s="9">
        <v>61.29</v>
      </c>
      <c r="F297" s="9">
        <v>72.83</v>
      </c>
      <c r="G297" s="9">
        <f>E297*0.6+F297*0.4</f>
        <v>65.906</v>
      </c>
      <c r="H297" s="8">
        <f>SUMPRODUCT((D:D=D297)*(G:G&gt;G297))+1</f>
        <v>55</v>
      </c>
      <c r="I297" s="8"/>
    </row>
    <row r="298" spans="1:9" ht="24.75" customHeight="1">
      <c r="A298" s="5">
        <v>296</v>
      </c>
      <c r="B298" s="13" t="s">
        <v>316</v>
      </c>
      <c r="C298" s="7">
        <v>712020102709</v>
      </c>
      <c r="D298" s="14" t="s">
        <v>262</v>
      </c>
      <c r="E298" s="9">
        <v>56.27</v>
      </c>
      <c r="F298" s="9">
        <v>80.33</v>
      </c>
      <c r="G298" s="9">
        <f>E298*0.6+F298*0.4</f>
        <v>65.894</v>
      </c>
      <c r="H298" s="8">
        <f>SUMPRODUCT((D:D=D298)*(G:G&gt;G298))+1</f>
        <v>56</v>
      </c>
      <c r="I298" s="8"/>
    </row>
    <row r="299" spans="1:9" ht="24.75" customHeight="1">
      <c r="A299" s="5">
        <v>297</v>
      </c>
      <c r="B299" s="13" t="s">
        <v>317</v>
      </c>
      <c r="C299" s="7">
        <v>712020103007</v>
      </c>
      <c r="D299" s="14" t="s">
        <v>262</v>
      </c>
      <c r="E299" s="9">
        <v>58.62</v>
      </c>
      <c r="F299" s="9">
        <v>76.67</v>
      </c>
      <c r="G299" s="9">
        <f>E299*0.6+F299*0.4</f>
        <v>65.84</v>
      </c>
      <c r="H299" s="8">
        <f>SUMPRODUCT((D:D=D299)*(G:G&gt;G299))+1</f>
        <v>57</v>
      </c>
      <c r="I299" s="8"/>
    </row>
    <row r="300" spans="1:9" ht="24.75" customHeight="1">
      <c r="A300" s="5">
        <v>298</v>
      </c>
      <c r="B300" s="13" t="s">
        <v>318</v>
      </c>
      <c r="C300" s="7">
        <v>712020103518</v>
      </c>
      <c r="D300" s="14" t="s">
        <v>262</v>
      </c>
      <c r="E300" s="9">
        <v>57.49</v>
      </c>
      <c r="F300" s="9">
        <v>78.33</v>
      </c>
      <c r="G300" s="9">
        <f>E300*0.6+F300*0.4</f>
        <v>65.826</v>
      </c>
      <c r="H300" s="8">
        <f>SUMPRODUCT((D:D=D300)*(G:G&gt;G300))+1</f>
        <v>58</v>
      </c>
      <c r="I300" s="8"/>
    </row>
    <row r="301" spans="1:9" ht="24.75" customHeight="1">
      <c r="A301" s="5">
        <v>299</v>
      </c>
      <c r="B301" s="13" t="s">
        <v>319</v>
      </c>
      <c r="C301" s="7">
        <v>712020103308</v>
      </c>
      <c r="D301" s="14" t="s">
        <v>262</v>
      </c>
      <c r="E301" s="9">
        <v>60.82</v>
      </c>
      <c r="F301" s="9">
        <v>72.67</v>
      </c>
      <c r="G301" s="9">
        <f>E301*0.6+F301*0.4</f>
        <v>65.56</v>
      </c>
      <c r="H301" s="8">
        <f>SUMPRODUCT((D:D=D301)*(G:G&gt;G301))+1</f>
        <v>59</v>
      </c>
      <c r="I301" s="8"/>
    </row>
    <row r="302" spans="1:9" ht="24.75" customHeight="1">
      <c r="A302" s="5">
        <v>300</v>
      </c>
      <c r="B302" s="13" t="s">
        <v>320</v>
      </c>
      <c r="C302" s="7">
        <v>712020103522</v>
      </c>
      <c r="D302" s="14" t="s">
        <v>262</v>
      </c>
      <c r="E302" s="9">
        <v>56.98</v>
      </c>
      <c r="F302" s="9">
        <v>78.33</v>
      </c>
      <c r="G302" s="9">
        <f>E302*0.6+F302*0.4</f>
        <v>65.52</v>
      </c>
      <c r="H302" s="8">
        <f>SUMPRODUCT((D:D=D302)*(G:G&gt;G302))+1</f>
        <v>60</v>
      </c>
      <c r="I302" s="8"/>
    </row>
    <row r="303" spans="1:9" ht="24.75" customHeight="1">
      <c r="A303" s="5">
        <v>301</v>
      </c>
      <c r="B303" s="13" t="s">
        <v>321</v>
      </c>
      <c r="C303" s="7">
        <v>712020104220</v>
      </c>
      <c r="D303" s="14" t="s">
        <v>262</v>
      </c>
      <c r="E303" s="9">
        <v>59.07</v>
      </c>
      <c r="F303" s="9">
        <v>75.17</v>
      </c>
      <c r="G303" s="9">
        <f>E303*0.6+F303*0.4</f>
        <v>65.51</v>
      </c>
      <c r="H303" s="8">
        <f>SUMPRODUCT((D:D=D303)*(G:G&gt;G303))+1</f>
        <v>61</v>
      </c>
      <c r="I303" s="8"/>
    </row>
    <row r="304" spans="1:9" ht="24.75" customHeight="1">
      <c r="A304" s="5">
        <v>302</v>
      </c>
      <c r="B304" s="13" t="s">
        <v>322</v>
      </c>
      <c r="C304" s="7">
        <v>712020102713</v>
      </c>
      <c r="D304" s="14" t="s">
        <v>262</v>
      </c>
      <c r="E304" s="9">
        <v>55.81</v>
      </c>
      <c r="F304" s="9">
        <v>79.4</v>
      </c>
      <c r="G304" s="9">
        <f>E304*0.6+F304*0.4</f>
        <v>65.24600000000001</v>
      </c>
      <c r="H304" s="8">
        <f>SUMPRODUCT((D:D=D304)*(G:G&gt;G304))+1</f>
        <v>62</v>
      </c>
      <c r="I304" s="8"/>
    </row>
    <row r="305" spans="1:9" ht="24.75" customHeight="1">
      <c r="A305" s="5">
        <v>303</v>
      </c>
      <c r="B305" s="13" t="s">
        <v>323</v>
      </c>
      <c r="C305" s="7">
        <v>712020104623</v>
      </c>
      <c r="D305" s="14" t="s">
        <v>262</v>
      </c>
      <c r="E305" s="9">
        <v>56.74</v>
      </c>
      <c r="F305" s="9">
        <v>78</v>
      </c>
      <c r="G305" s="9">
        <f>E305*0.6+F305*0.4</f>
        <v>65.244</v>
      </c>
      <c r="H305" s="8">
        <f>SUMPRODUCT((D:D=D305)*(G:G&gt;G305))+1</f>
        <v>63</v>
      </c>
      <c r="I305" s="8"/>
    </row>
    <row r="306" spans="1:9" ht="24.75" customHeight="1">
      <c r="A306" s="5">
        <v>304</v>
      </c>
      <c r="B306" s="13" t="s">
        <v>324</v>
      </c>
      <c r="C306" s="7">
        <v>712020103712</v>
      </c>
      <c r="D306" s="14" t="s">
        <v>262</v>
      </c>
      <c r="E306" s="9">
        <v>63.83</v>
      </c>
      <c r="F306" s="9">
        <v>67.33</v>
      </c>
      <c r="G306" s="9">
        <f>E306*0.6+F306*0.4</f>
        <v>65.22999999999999</v>
      </c>
      <c r="H306" s="8">
        <f>SUMPRODUCT((D:D=D306)*(G:G&gt;G306))+1</f>
        <v>64</v>
      </c>
      <c r="I306" s="8"/>
    </row>
    <row r="307" spans="1:9" ht="24.75" customHeight="1">
      <c r="A307" s="5">
        <v>305</v>
      </c>
      <c r="B307" s="13" t="s">
        <v>325</v>
      </c>
      <c r="C307" s="7">
        <v>712020103104</v>
      </c>
      <c r="D307" s="14" t="s">
        <v>262</v>
      </c>
      <c r="E307" s="9">
        <v>56</v>
      </c>
      <c r="F307" s="9">
        <v>78.33</v>
      </c>
      <c r="G307" s="9">
        <f>E307*0.6+F307*0.4</f>
        <v>64.932</v>
      </c>
      <c r="H307" s="8">
        <f>SUMPRODUCT((D:D=D307)*(G:G&gt;G307))+1</f>
        <v>65</v>
      </c>
      <c r="I307" s="8"/>
    </row>
    <row r="308" spans="1:9" ht="24.75" customHeight="1">
      <c r="A308" s="5">
        <v>306</v>
      </c>
      <c r="B308" s="13" t="s">
        <v>326</v>
      </c>
      <c r="C308" s="7">
        <v>712020102916</v>
      </c>
      <c r="D308" s="14" t="s">
        <v>262</v>
      </c>
      <c r="E308" s="9">
        <v>55.25</v>
      </c>
      <c r="F308" s="9">
        <v>79</v>
      </c>
      <c r="G308" s="9">
        <f>E308*0.6+F308*0.4</f>
        <v>64.75</v>
      </c>
      <c r="H308" s="8">
        <f>SUMPRODUCT((D:D=D308)*(G:G&gt;G308))+1</f>
        <v>66</v>
      </c>
      <c r="I308" s="8"/>
    </row>
    <row r="309" spans="1:9" ht="24.75" customHeight="1">
      <c r="A309" s="5">
        <v>307</v>
      </c>
      <c r="B309" s="13" t="s">
        <v>327</v>
      </c>
      <c r="C309" s="7">
        <v>712020104429</v>
      </c>
      <c r="D309" s="14" t="s">
        <v>262</v>
      </c>
      <c r="E309" s="9">
        <v>56.7</v>
      </c>
      <c r="F309" s="9">
        <v>76.67</v>
      </c>
      <c r="G309" s="9">
        <f>E309*0.6+F309*0.4</f>
        <v>64.688</v>
      </c>
      <c r="H309" s="8">
        <f>SUMPRODUCT((D:D=D309)*(G:G&gt;G309))+1</f>
        <v>67</v>
      </c>
      <c r="I309" s="8"/>
    </row>
    <row r="310" spans="1:9" ht="24.75" customHeight="1">
      <c r="A310" s="5">
        <v>308</v>
      </c>
      <c r="B310" s="13" t="s">
        <v>328</v>
      </c>
      <c r="C310" s="7">
        <v>712020102911</v>
      </c>
      <c r="D310" s="14" t="s">
        <v>262</v>
      </c>
      <c r="E310" s="9">
        <v>59.34</v>
      </c>
      <c r="F310" s="9">
        <v>72.67</v>
      </c>
      <c r="G310" s="9">
        <f>E310*0.6+F310*0.4</f>
        <v>64.672</v>
      </c>
      <c r="H310" s="8">
        <f>SUMPRODUCT((D:D=D310)*(G:G&gt;G310))+1</f>
        <v>68</v>
      </c>
      <c r="I310" s="8"/>
    </row>
    <row r="311" spans="1:9" ht="24.75" customHeight="1">
      <c r="A311" s="5">
        <v>309</v>
      </c>
      <c r="B311" s="15" t="s">
        <v>329</v>
      </c>
      <c r="C311" s="7">
        <v>712020104206</v>
      </c>
      <c r="D311" s="14" t="s">
        <v>262</v>
      </c>
      <c r="E311" s="9">
        <v>55.71</v>
      </c>
      <c r="F311" s="9">
        <v>78</v>
      </c>
      <c r="G311" s="9">
        <f>E311*0.6+F311*0.4</f>
        <v>64.626</v>
      </c>
      <c r="H311" s="8">
        <f>SUMPRODUCT((D:D=D311)*(G:G&gt;G311))+1</f>
        <v>69</v>
      </c>
      <c r="I311" s="8"/>
    </row>
    <row r="312" spans="1:9" ht="24.75" customHeight="1">
      <c r="A312" s="5">
        <v>310</v>
      </c>
      <c r="B312" s="13" t="s">
        <v>330</v>
      </c>
      <c r="C312" s="7">
        <v>712020103924</v>
      </c>
      <c r="D312" s="14" t="s">
        <v>262</v>
      </c>
      <c r="E312" s="9">
        <v>58.76</v>
      </c>
      <c r="F312" s="9">
        <v>73.33</v>
      </c>
      <c r="G312" s="9">
        <f>E312*0.6+F312*0.4</f>
        <v>64.588</v>
      </c>
      <c r="H312" s="8">
        <f>SUMPRODUCT((D:D=D312)*(G:G&gt;G312))+1</f>
        <v>70</v>
      </c>
      <c r="I312" s="8"/>
    </row>
    <row r="313" spans="1:9" ht="24.75" customHeight="1">
      <c r="A313" s="5">
        <v>311</v>
      </c>
      <c r="B313" s="13" t="s">
        <v>331</v>
      </c>
      <c r="C313" s="7">
        <v>712020104427</v>
      </c>
      <c r="D313" s="14" t="s">
        <v>262</v>
      </c>
      <c r="E313" s="9">
        <v>59.82</v>
      </c>
      <c r="F313" s="9">
        <v>71.67</v>
      </c>
      <c r="G313" s="9">
        <f>E313*0.6+F313*0.4</f>
        <v>64.56</v>
      </c>
      <c r="H313" s="8">
        <f>SUMPRODUCT((D:D=D313)*(G:G&gt;G313))+1</f>
        <v>71</v>
      </c>
      <c r="I313" s="8"/>
    </row>
    <row r="314" spans="1:9" ht="24.75" customHeight="1">
      <c r="A314" s="5">
        <v>312</v>
      </c>
      <c r="B314" s="13" t="s">
        <v>332</v>
      </c>
      <c r="C314" s="7">
        <v>712020103205</v>
      </c>
      <c r="D314" s="14" t="s">
        <v>262</v>
      </c>
      <c r="E314" s="9">
        <v>55.78</v>
      </c>
      <c r="F314" s="9">
        <v>77.6</v>
      </c>
      <c r="G314" s="9">
        <f>E314*0.6+F314*0.4</f>
        <v>64.508</v>
      </c>
      <c r="H314" s="8">
        <f>SUMPRODUCT((D:D=D314)*(G:G&gt;G314))+1</f>
        <v>72</v>
      </c>
      <c r="I314" s="8"/>
    </row>
    <row r="315" spans="1:9" ht="24.75" customHeight="1">
      <c r="A315" s="5">
        <v>313</v>
      </c>
      <c r="B315" s="13" t="s">
        <v>333</v>
      </c>
      <c r="C315" s="7">
        <v>712020104326</v>
      </c>
      <c r="D315" s="14" t="s">
        <v>262</v>
      </c>
      <c r="E315" s="9">
        <v>58.55</v>
      </c>
      <c r="F315" s="9">
        <v>73.33</v>
      </c>
      <c r="G315" s="9">
        <f>E315*0.6+F315*0.4</f>
        <v>64.46199999999999</v>
      </c>
      <c r="H315" s="8">
        <f>SUMPRODUCT((D:D=D315)*(G:G&gt;G315))+1</f>
        <v>73</v>
      </c>
      <c r="I315" s="8"/>
    </row>
    <row r="316" spans="1:9" ht="24.75" customHeight="1">
      <c r="A316" s="5">
        <v>314</v>
      </c>
      <c r="B316" s="13" t="s">
        <v>334</v>
      </c>
      <c r="C316" s="7">
        <v>712020103227</v>
      </c>
      <c r="D316" s="14" t="s">
        <v>262</v>
      </c>
      <c r="E316" s="9">
        <v>56.99</v>
      </c>
      <c r="F316" s="9">
        <v>75.67</v>
      </c>
      <c r="G316" s="9">
        <f>E316*0.6+F316*0.4</f>
        <v>64.462</v>
      </c>
      <c r="H316" s="8">
        <f>SUMPRODUCT((D:D=D316)*(G:G&gt;G316))+1</f>
        <v>73</v>
      </c>
      <c r="I316" s="8"/>
    </row>
    <row r="317" spans="1:9" ht="24.75" customHeight="1">
      <c r="A317" s="5">
        <v>315</v>
      </c>
      <c r="B317" s="13" t="s">
        <v>335</v>
      </c>
      <c r="C317" s="7">
        <v>712020102918</v>
      </c>
      <c r="D317" s="14" t="s">
        <v>262</v>
      </c>
      <c r="E317" s="9">
        <v>55.37</v>
      </c>
      <c r="F317" s="9">
        <v>77.67</v>
      </c>
      <c r="G317" s="9">
        <f>E317*0.6+F317*0.4</f>
        <v>64.28999999999999</v>
      </c>
      <c r="H317" s="8">
        <f>SUMPRODUCT((D:D=D317)*(G:G&gt;G317))+1</f>
        <v>75</v>
      </c>
      <c r="I317" s="8"/>
    </row>
    <row r="318" spans="1:9" ht="24.75" customHeight="1">
      <c r="A318" s="5">
        <v>316</v>
      </c>
      <c r="B318" s="13" t="s">
        <v>336</v>
      </c>
      <c r="C318" s="7">
        <v>712020103428</v>
      </c>
      <c r="D318" s="14" t="s">
        <v>262</v>
      </c>
      <c r="E318" s="9">
        <v>56.05</v>
      </c>
      <c r="F318" s="9">
        <v>76.5</v>
      </c>
      <c r="G318" s="9">
        <f>E318*0.6+F318*0.4</f>
        <v>64.22999999999999</v>
      </c>
      <c r="H318" s="8">
        <f>SUMPRODUCT((D:D=D318)*(G:G&gt;G318))+1</f>
        <v>76</v>
      </c>
      <c r="I318" s="8"/>
    </row>
    <row r="319" spans="1:9" ht="24.75" customHeight="1">
      <c r="A319" s="5">
        <v>317</v>
      </c>
      <c r="B319" s="13" t="s">
        <v>337</v>
      </c>
      <c r="C319" s="7">
        <v>712020102924</v>
      </c>
      <c r="D319" s="14" t="s">
        <v>262</v>
      </c>
      <c r="E319" s="9">
        <v>57</v>
      </c>
      <c r="F319" s="9">
        <v>75</v>
      </c>
      <c r="G319" s="9">
        <f>E319*0.6+F319*0.4</f>
        <v>64.19999999999999</v>
      </c>
      <c r="H319" s="8">
        <f>SUMPRODUCT((D:D=D319)*(G:G&gt;G319))+1</f>
        <v>77</v>
      </c>
      <c r="I319" s="8"/>
    </row>
    <row r="320" spans="1:9" ht="24.75" customHeight="1">
      <c r="A320" s="5">
        <v>318</v>
      </c>
      <c r="B320" s="13" t="s">
        <v>338</v>
      </c>
      <c r="C320" s="7">
        <v>712020103623</v>
      </c>
      <c r="D320" s="14" t="s">
        <v>262</v>
      </c>
      <c r="E320" s="9">
        <v>57.72</v>
      </c>
      <c r="F320" s="9">
        <v>73.67</v>
      </c>
      <c r="G320" s="9">
        <f>E320*0.6+F320*0.4</f>
        <v>64.1</v>
      </c>
      <c r="H320" s="8">
        <f>SUMPRODUCT((D:D=D320)*(G:G&gt;G320))+1</f>
        <v>78</v>
      </c>
      <c r="I320" s="8"/>
    </row>
    <row r="321" spans="1:9" ht="24.75" customHeight="1">
      <c r="A321" s="5">
        <v>319</v>
      </c>
      <c r="B321" s="13" t="s">
        <v>339</v>
      </c>
      <c r="C321" s="7">
        <v>712020104512</v>
      </c>
      <c r="D321" s="14" t="s">
        <v>262</v>
      </c>
      <c r="E321" s="9">
        <v>57.03</v>
      </c>
      <c r="F321" s="9">
        <v>74.67</v>
      </c>
      <c r="G321" s="9">
        <f>E321*0.6+F321*0.4</f>
        <v>64.086</v>
      </c>
      <c r="H321" s="8">
        <f>SUMPRODUCT((D:D=D321)*(G:G&gt;G321))+1</f>
        <v>79</v>
      </c>
      <c r="I321" s="8"/>
    </row>
    <row r="322" spans="1:9" ht="24.75" customHeight="1">
      <c r="A322" s="5">
        <v>320</v>
      </c>
      <c r="B322" s="13" t="s">
        <v>340</v>
      </c>
      <c r="C322" s="7">
        <v>712020102602</v>
      </c>
      <c r="D322" s="14" t="s">
        <v>262</v>
      </c>
      <c r="E322" s="9">
        <v>56.27</v>
      </c>
      <c r="F322" s="9">
        <v>75.67</v>
      </c>
      <c r="G322" s="9">
        <f>E322*0.6+F322*0.4</f>
        <v>64.03</v>
      </c>
      <c r="H322" s="8">
        <f>SUMPRODUCT((D:D=D322)*(G:G&gt;G322))+1</f>
        <v>80</v>
      </c>
      <c r="I322" s="8"/>
    </row>
    <row r="323" spans="1:9" ht="24.75" customHeight="1">
      <c r="A323" s="5">
        <v>321</v>
      </c>
      <c r="B323" s="13" t="s">
        <v>341</v>
      </c>
      <c r="C323" s="7">
        <v>712020103203</v>
      </c>
      <c r="D323" s="14" t="s">
        <v>262</v>
      </c>
      <c r="E323" s="9">
        <v>58.91</v>
      </c>
      <c r="F323" s="9">
        <v>71.67</v>
      </c>
      <c r="G323" s="9">
        <f>E323*0.6+F323*0.4</f>
        <v>64.014</v>
      </c>
      <c r="H323" s="8">
        <f>SUMPRODUCT((D:D=D323)*(G:G&gt;G323))+1</f>
        <v>81</v>
      </c>
      <c r="I323" s="8"/>
    </row>
    <row r="324" spans="1:9" ht="24.75" customHeight="1">
      <c r="A324" s="5">
        <v>322</v>
      </c>
      <c r="B324" s="13" t="s">
        <v>342</v>
      </c>
      <c r="C324" s="7">
        <v>712020103003</v>
      </c>
      <c r="D324" s="14" t="s">
        <v>262</v>
      </c>
      <c r="E324" s="9">
        <v>56.29</v>
      </c>
      <c r="F324" s="9">
        <v>75.33</v>
      </c>
      <c r="G324" s="9">
        <f>E324*0.6+F324*0.4</f>
        <v>63.906000000000006</v>
      </c>
      <c r="H324" s="8">
        <f>SUMPRODUCT((D:D=D324)*(G:G&gt;G324))+1</f>
        <v>82</v>
      </c>
      <c r="I324" s="8"/>
    </row>
    <row r="325" spans="1:9" ht="24.75" customHeight="1">
      <c r="A325" s="5">
        <v>323</v>
      </c>
      <c r="B325" s="13" t="s">
        <v>343</v>
      </c>
      <c r="C325" s="7">
        <v>712020103417</v>
      </c>
      <c r="D325" s="14" t="s">
        <v>262</v>
      </c>
      <c r="E325" s="9">
        <v>55.85</v>
      </c>
      <c r="F325" s="9">
        <v>75.67</v>
      </c>
      <c r="G325" s="9">
        <f>E325*0.6+F325*0.4</f>
        <v>63.778</v>
      </c>
      <c r="H325" s="8">
        <f>SUMPRODUCT((D:D=D325)*(G:G&gt;G325))+1</f>
        <v>83</v>
      </c>
      <c r="I325" s="8"/>
    </row>
    <row r="326" spans="1:9" ht="24.75" customHeight="1">
      <c r="A326" s="5">
        <v>324</v>
      </c>
      <c r="B326" s="13" t="s">
        <v>344</v>
      </c>
      <c r="C326" s="7">
        <v>712020102607</v>
      </c>
      <c r="D326" s="14" t="s">
        <v>262</v>
      </c>
      <c r="E326" s="9">
        <v>61.73</v>
      </c>
      <c r="F326" s="9">
        <v>66.83</v>
      </c>
      <c r="G326" s="9">
        <f>E326*0.6+F326*0.4</f>
        <v>63.769999999999996</v>
      </c>
      <c r="H326" s="8">
        <f>SUMPRODUCT((D:D=D326)*(G:G&gt;G326))+1</f>
        <v>84</v>
      </c>
      <c r="I326" s="8"/>
    </row>
    <row r="327" spans="1:9" ht="24.75" customHeight="1">
      <c r="A327" s="5">
        <v>325</v>
      </c>
      <c r="B327" s="13" t="s">
        <v>345</v>
      </c>
      <c r="C327" s="7">
        <v>712020102608</v>
      </c>
      <c r="D327" s="14" t="s">
        <v>262</v>
      </c>
      <c r="E327" s="9">
        <v>55.33</v>
      </c>
      <c r="F327" s="9">
        <v>76.33</v>
      </c>
      <c r="G327" s="9">
        <f>E327*0.6+F327*0.4</f>
        <v>63.730000000000004</v>
      </c>
      <c r="H327" s="8">
        <f>SUMPRODUCT((D:D=D327)*(G:G&gt;G327))+1</f>
        <v>85</v>
      </c>
      <c r="I327" s="8"/>
    </row>
    <row r="328" spans="1:9" ht="24.75" customHeight="1">
      <c r="A328" s="5">
        <v>326</v>
      </c>
      <c r="B328" s="13" t="s">
        <v>346</v>
      </c>
      <c r="C328" s="7">
        <v>712020102527</v>
      </c>
      <c r="D328" s="14" t="s">
        <v>262</v>
      </c>
      <c r="E328" s="9">
        <v>55.99</v>
      </c>
      <c r="F328" s="9">
        <v>75.33</v>
      </c>
      <c r="G328" s="9">
        <f>E328*0.6+F328*0.4</f>
        <v>63.726</v>
      </c>
      <c r="H328" s="8">
        <f>SUMPRODUCT((D:D=D328)*(G:G&gt;G328))+1</f>
        <v>86</v>
      </c>
      <c r="I328" s="8"/>
    </row>
    <row r="329" spans="1:9" ht="24.75" customHeight="1">
      <c r="A329" s="5">
        <v>327</v>
      </c>
      <c r="B329" s="13" t="s">
        <v>347</v>
      </c>
      <c r="C329" s="7">
        <v>712020104413</v>
      </c>
      <c r="D329" s="14" t="s">
        <v>262</v>
      </c>
      <c r="E329" s="9">
        <v>56.85</v>
      </c>
      <c r="F329" s="9">
        <v>74</v>
      </c>
      <c r="G329" s="9">
        <f>E329*0.6+F329*0.4</f>
        <v>63.71</v>
      </c>
      <c r="H329" s="8">
        <f>SUMPRODUCT((D:D=D329)*(G:G&gt;G329))+1</f>
        <v>87</v>
      </c>
      <c r="I329" s="8"/>
    </row>
    <row r="330" spans="1:9" ht="24.75" customHeight="1">
      <c r="A330" s="5">
        <v>328</v>
      </c>
      <c r="B330" s="13" t="s">
        <v>348</v>
      </c>
      <c r="C330" s="7">
        <v>712020103607</v>
      </c>
      <c r="D330" s="14" t="s">
        <v>262</v>
      </c>
      <c r="E330" s="9">
        <v>55.07</v>
      </c>
      <c r="F330" s="9">
        <v>76.67</v>
      </c>
      <c r="G330" s="9">
        <f>E330*0.6+F330*0.4</f>
        <v>63.71000000000001</v>
      </c>
      <c r="H330" s="8">
        <f>SUMPRODUCT((D:D=D330)*(G:G&gt;G330))+1</f>
        <v>87</v>
      </c>
      <c r="I330" s="8"/>
    </row>
    <row r="331" spans="1:9" ht="24.75" customHeight="1">
      <c r="A331" s="5">
        <v>329</v>
      </c>
      <c r="B331" s="13" t="s">
        <v>349</v>
      </c>
      <c r="C331" s="7">
        <v>712020104624</v>
      </c>
      <c r="D331" s="14" t="s">
        <v>262</v>
      </c>
      <c r="E331" s="9">
        <v>58.92</v>
      </c>
      <c r="F331" s="9">
        <v>70.87</v>
      </c>
      <c r="G331" s="9">
        <f>E331*0.6+F331*0.4</f>
        <v>63.7</v>
      </c>
      <c r="H331" s="8">
        <f>SUMPRODUCT((D:D=D331)*(G:G&gt;G331))+1</f>
        <v>89</v>
      </c>
      <c r="I331" s="8"/>
    </row>
    <row r="332" spans="1:9" ht="24.75" customHeight="1">
      <c r="A332" s="5">
        <v>330</v>
      </c>
      <c r="B332" s="13" t="s">
        <v>350</v>
      </c>
      <c r="C332" s="7">
        <v>712020102513</v>
      </c>
      <c r="D332" s="14" t="s">
        <v>262</v>
      </c>
      <c r="E332" s="9">
        <v>55.9</v>
      </c>
      <c r="F332" s="9">
        <v>75.33</v>
      </c>
      <c r="G332" s="9">
        <f>E332*0.6+F332*0.4</f>
        <v>63.672</v>
      </c>
      <c r="H332" s="8">
        <f>SUMPRODUCT((D:D=D332)*(G:G&gt;G332))+1</f>
        <v>90</v>
      </c>
      <c r="I332" s="8"/>
    </row>
    <row r="333" spans="1:9" ht="24.75" customHeight="1">
      <c r="A333" s="5">
        <v>331</v>
      </c>
      <c r="B333" s="13" t="s">
        <v>351</v>
      </c>
      <c r="C333" s="7">
        <v>712020104513</v>
      </c>
      <c r="D333" s="14" t="s">
        <v>262</v>
      </c>
      <c r="E333" s="9">
        <v>56.07</v>
      </c>
      <c r="F333" s="9">
        <v>75</v>
      </c>
      <c r="G333" s="9">
        <f>E333*0.6+F333*0.4</f>
        <v>63.641999999999996</v>
      </c>
      <c r="H333" s="8">
        <f>SUMPRODUCT((D:D=D333)*(G:G&gt;G333))+1</f>
        <v>91</v>
      </c>
      <c r="I333" s="8"/>
    </row>
    <row r="334" spans="1:9" ht="24.75" customHeight="1">
      <c r="A334" s="5">
        <v>332</v>
      </c>
      <c r="B334" s="13" t="s">
        <v>352</v>
      </c>
      <c r="C334" s="7">
        <v>712020103716</v>
      </c>
      <c r="D334" s="14" t="s">
        <v>262</v>
      </c>
      <c r="E334" s="9">
        <v>55.5</v>
      </c>
      <c r="F334" s="9">
        <v>75.83</v>
      </c>
      <c r="G334" s="9">
        <f>E334*0.6+F334*0.4</f>
        <v>63.632</v>
      </c>
      <c r="H334" s="8">
        <f>SUMPRODUCT((D:D=D334)*(G:G&gt;G334))+1</f>
        <v>92</v>
      </c>
      <c r="I334" s="8"/>
    </row>
    <row r="335" spans="1:9" ht="24.75" customHeight="1">
      <c r="A335" s="5">
        <v>333</v>
      </c>
      <c r="B335" s="13" t="s">
        <v>353</v>
      </c>
      <c r="C335" s="7">
        <v>712020103028</v>
      </c>
      <c r="D335" s="14" t="s">
        <v>262</v>
      </c>
      <c r="E335" s="9">
        <v>55.5</v>
      </c>
      <c r="F335" s="9">
        <v>75.67</v>
      </c>
      <c r="G335" s="9">
        <f>E335*0.6+F335*0.4</f>
        <v>63.568</v>
      </c>
      <c r="H335" s="8">
        <f>SUMPRODUCT((D:D=D335)*(G:G&gt;G335))+1</f>
        <v>93</v>
      </c>
      <c r="I335" s="8"/>
    </row>
    <row r="336" spans="1:9" ht="24.75" customHeight="1">
      <c r="A336" s="5">
        <v>334</v>
      </c>
      <c r="B336" s="13" t="s">
        <v>354</v>
      </c>
      <c r="C336" s="7">
        <v>712020102701</v>
      </c>
      <c r="D336" s="14" t="s">
        <v>262</v>
      </c>
      <c r="E336" s="9">
        <v>58.09</v>
      </c>
      <c r="F336" s="9">
        <v>71.67</v>
      </c>
      <c r="G336" s="9">
        <f>E336*0.6+F336*0.4</f>
        <v>63.522000000000006</v>
      </c>
      <c r="H336" s="8">
        <f>SUMPRODUCT((D:D=D336)*(G:G&gt;G336))+1</f>
        <v>94</v>
      </c>
      <c r="I336" s="8"/>
    </row>
    <row r="337" spans="1:9" ht="24.75" customHeight="1">
      <c r="A337" s="5">
        <v>335</v>
      </c>
      <c r="B337" s="13" t="s">
        <v>355</v>
      </c>
      <c r="C337" s="7">
        <v>712020103313</v>
      </c>
      <c r="D337" s="14" t="s">
        <v>262</v>
      </c>
      <c r="E337" s="9">
        <v>57.4</v>
      </c>
      <c r="F337" s="9">
        <v>72.67</v>
      </c>
      <c r="G337" s="9">
        <f>E337*0.6+F337*0.4</f>
        <v>63.507999999999996</v>
      </c>
      <c r="H337" s="8">
        <f>SUMPRODUCT((D:D=D337)*(G:G&gt;G337))+1</f>
        <v>95</v>
      </c>
      <c r="I337" s="8"/>
    </row>
    <row r="338" spans="1:9" ht="24.75" customHeight="1">
      <c r="A338" s="5">
        <v>336</v>
      </c>
      <c r="B338" s="13" t="s">
        <v>356</v>
      </c>
      <c r="C338" s="7">
        <v>712020104004</v>
      </c>
      <c r="D338" s="14" t="s">
        <v>262</v>
      </c>
      <c r="E338" s="9">
        <v>56.28</v>
      </c>
      <c r="F338" s="9">
        <v>74.33</v>
      </c>
      <c r="G338" s="9">
        <f>E338*0.6+F338*0.4</f>
        <v>63.5</v>
      </c>
      <c r="H338" s="8">
        <f>SUMPRODUCT((D:D=D338)*(G:G&gt;G338))+1</f>
        <v>96</v>
      </c>
      <c r="I338" s="8"/>
    </row>
    <row r="339" spans="1:9" ht="24.75" customHeight="1">
      <c r="A339" s="5">
        <v>337</v>
      </c>
      <c r="B339" s="13" t="s">
        <v>357</v>
      </c>
      <c r="C339" s="7">
        <v>712020103502</v>
      </c>
      <c r="D339" s="14" t="s">
        <v>262</v>
      </c>
      <c r="E339" s="9">
        <v>56.21</v>
      </c>
      <c r="F339" s="9">
        <v>74.33</v>
      </c>
      <c r="G339" s="9">
        <f>E339*0.6+F339*0.4</f>
        <v>63.458</v>
      </c>
      <c r="H339" s="8">
        <f>SUMPRODUCT((D:D=D339)*(G:G&gt;G339))+1</f>
        <v>97</v>
      </c>
      <c r="I339" s="8"/>
    </row>
    <row r="340" spans="1:9" ht="24.75" customHeight="1">
      <c r="A340" s="5">
        <v>338</v>
      </c>
      <c r="B340" s="13" t="s">
        <v>358</v>
      </c>
      <c r="C340" s="7">
        <v>712020104302</v>
      </c>
      <c r="D340" s="14" t="s">
        <v>262</v>
      </c>
      <c r="E340" s="9">
        <v>59.52</v>
      </c>
      <c r="F340" s="9">
        <v>69.33</v>
      </c>
      <c r="G340" s="9">
        <f>E340*0.6+F340*0.4</f>
        <v>63.444</v>
      </c>
      <c r="H340" s="8">
        <f>SUMPRODUCT((D:D=D340)*(G:G&gt;G340))+1</f>
        <v>98</v>
      </c>
      <c r="I340" s="8"/>
    </row>
    <row r="341" spans="1:9" ht="24.75" customHeight="1">
      <c r="A341" s="5">
        <v>339</v>
      </c>
      <c r="B341" s="13" t="s">
        <v>359</v>
      </c>
      <c r="C341" s="7">
        <v>712020104119</v>
      </c>
      <c r="D341" s="14" t="s">
        <v>262</v>
      </c>
      <c r="E341" s="9">
        <v>57.12</v>
      </c>
      <c r="F341" s="9">
        <v>72.67</v>
      </c>
      <c r="G341" s="9">
        <f>E341*0.6+F341*0.4</f>
        <v>63.34</v>
      </c>
      <c r="H341" s="8">
        <f>SUMPRODUCT((D:D=D341)*(G:G&gt;G341))+1</f>
        <v>99</v>
      </c>
      <c r="I341" s="8"/>
    </row>
    <row r="342" spans="1:9" ht="24.75" customHeight="1">
      <c r="A342" s="5">
        <v>340</v>
      </c>
      <c r="B342" s="13" t="s">
        <v>360</v>
      </c>
      <c r="C342" s="7">
        <v>712020103825</v>
      </c>
      <c r="D342" s="14" t="s">
        <v>262</v>
      </c>
      <c r="E342" s="9">
        <v>58.19</v>
      </c>
      <c r="F342" s="9">
        <v>71</v>
      </c>
      <c r="G342" s="9">
        <f>E342*0.6+F342*0.4</f>
        <v>63.31399999999999</v>
      </c>
      <c r="H342" s="8">
        <f>SUMPRODUCT((D:D=D342)*(G:G&gt;G342))+1</f>
        <v>100</v>
      </c>
      <c r="I342" s="8"/>
    </row>
    <row r="343" spans="1:9" ht="24.75" customHeight="1">
      <c r="A343" s="5">
        <v>341</v>
      </c>
      <c r="B343" s="15" t="s">
        <v>361</v>
      </c>
      <c r="C343" s="7">
        <v>712020102929</v>
      </c>
      <c r="D343" s="14" t="s">
        <v>262</v>
      </c>
      <c r="E343" s="9">
        <v>55.94</v>
      </c>
      <c r="F343" s="9">
        <v>74.33</v>
      </c>
      <c r="G343" s="9">
        <f>E343*0.6+F343*0.4</f>
        <v>63.296</v>
      </c>
      <c r="H343" s="8">
        <f>SUMPRODUCT((D:D=D343)*(G:G&gt;G343))+1</f>
        <v>101</v>
      </c>
      <c r="I343" s="8"/>
    </row>
    <row r="344" spans="1:9" ht="24.75" customHeight="1">
      <c r="A344" s="5">
        <v>342</v>
      </c>
      <c r="B344" s="13" t="s">
        <v>362</v>
      </c>
      <c r="C344" s="7">
        <v>712020103425</v>
      </c>
      <c r="D344" s="14" t="s">
        <v>262</v>
      </c>
      <c r="E344" s="9">
        <v>56.8</v>
      </c>
      <c r="F344" s="9">
        <v>72.83</v>
      </c>
      <c r="G344" s="9">
        <f>E344*0.6+F344*0.4</f>
        <v>63.212</v>
      </c>
      <c r="H344" s="8">
        <f>SUMPRODUCT((D:D=D344)*(G:G&gt;G344))+1</f>
        <v>102</v>
      </c>
      <c r="I344" s="8"/>
    </row>
    <row r="345" spans="1:9" ht="24.75" customHeight="1">
      <c r="A345" s="5">
        <v>343</v>
      </c>
      <c r="B345" s="13" t="s">
        <v>363</v>
      </c>
      <c r="C345" s="7">
        <v>712020104524</v>
      </c>
      <c r="D345" s="14" t="s">
        <v>262</v>
      </c>
      <c r="E345" s="9">
        <v>55.3</v>
      </c>
      <c r="F345" s="9">
        <v>75</v>
      </c>
      <c r="G345" s="9">
        <f>E345*0.6+F345*0.4</f>
        <v>63.18</v>
      </c>
      <c r="H345" s="8">
        <f>SUMPRODUCT((D:D=D345)*(G:G&gt;G345))+1</f>
        <v>103</v>
      </c>
      <c r="I345" s="8"/>
    </row>
    <row r="346" spans="1:9" ht="24.75" customHeight="1">
      <c r="A346" s="5">
        <v>344</v>
      </c>
      <c r="B346" s="13" t="s">
        <v>364</v>
      </c>
      <c r="C346" s="7">
        <v>712020104620</v>
      </c>
      <c r="D346" s="14" t="s">
        <v>262</v>
      </c>
      <c r="E346" s="9">
        <v>55.96</v>
      </c>
      <c r="F346" s="9">
        <v>74</v>
      </c>
      <c r="G346" s="9">
        <f>E346*0.6+F346*0.4</f>
        <v>63.176</v>
      </c>
      <c r="H346" s="8">
        <f>SUMPRODUCT((D:D=D346)*(G:G&gt;G346))+1</f>
        <v>104</v>
      </c>
      <c r="I346" s="8"/>
    </row>
    <row r="347" spans="1:9" ht="24.75" customHeight="1">
      <c r="A347" s="5">
        <v>345</v>
      </c>
      <c r="B347" s="13" t="s">
        <v>365</v>
      </c>
      <c r="C347" s="7">
        <v>712020103026</v>
      </c>
      <c r="D347" s="14" t="s">
        <v>262</v>
      </c>
      <c r="E347" s="9">
        <v>56.62</v>
      </c>
      <c r="F347" s="9">
        <v>73</v>
      </c>
      <c r="G347" s="9">
        <f>E347*0.6+F347*0.4</f>
        <v>63.172</v>
      </c>
      <c r="H347" s="8">
        <f>SUMPRODUCT((D:D=D347)*(G:G&gt;G347))+1</f>
        <v>105</v>
      </c>
      <c r="I347" s="8"/>
    </row>
    <row r="348" spans="1:9" ht="24.75" customHeight="1">
      <c r="A348" s="5">
        <v>346</v>
      </c>
      <c r="B348" s="13" t="s">
        <v>366</v>
      </c>
      <c r="C348" s="7">
        <v>712020104327</v>
      </c>
      <c r="D348" s="14" t="s">
        <v>262</v>
      </c>
      <c r="E348" s="9">
        <v>55.86</v>
      </c>
      <c r="F348" s="9">
        <v>73.83</v>
      </c>
      <c r="G348" s="9">
        <f>E348*0.6+F348*0.4</f>
        <v>63.048</v>
      </c>
      <c r="H348" s="8">
        <f>SUMPRODUCT((D:D=D348)*(G:G&gt;G348))+1</f>
        <v>106</v>
      </c>
      <c r="I348" s="8"/>
    </row>
    <row r="349" spans="1:9" ht="24.75" customHeight="1">
      <c r="A349" s="5">
        <v>347</v>
      </c>
      <c r="B349" s="13" t="s">
        <v>367</v>
      </c>
      <c r="C349" s="7">
        <v>712020103117</v>
      </c>
      <c r="D349" s="14" t="s">
        <v>262</v>
      </c>
      <c r="E349" s="9">
        <v>56.04</v>
      </c>
      <c r="F349" s="9">
        <v>73.17</v>
      </c>
      <c r="G349" s="9">
        <f>E349*0.6+F349*0.4</f>
        <v>62.891999999999996</v>
      </c>
      <c r="H349" s="8">
        <f>SUMPRODUCT((D:D=D349)*(G:G&gt;G349))+1</f>
        <v>107</v>
      </c>
      <c r="I349" s="8"/>
    </row>
    <row r="350" spans="1:9" ht="24.75" customHeight="1">
      <c r="A350" s="5">
        <v>348</v>
      </c>
      <c r="B350" s="13" t="s">
        <v>368</v>
      </c>
      <c r="C350" s="7">
        <v>712020103218</v>
      </c>
      <c r="D350" s="14" t="s">
        <v>262</v>
      </c>
      <c r="E350" s="9">
        <v>56.64</v>
      </c>
      <c r="F350" s="9">
        <v>72.2</v>
      </c>
      <c r="G350" s="9">
        <f>E350*0.6+F350*0.4</f>
        <v>62.864000000000004</v>
      </c>
      <c r="H350" s="8">
        <f>SUMPRODUCT((D:D=D350)*(G:G&gt;G350))+1</f>
        <v>108</v>
      </c>
      <c r="I350" s="8"/>
    </row>
    <row r="351" spans="1:9" ht="24.75" customHeight="1">
      <c r="A351" s="5">
        <v>349</v>
      </c>
      <c r="B351" s="13" t="s">
        <v>369</v>
      </c>
      <c r="C351" s="7">
        <v>712020103604</v>
      </c>
      <c r="D351" s="14" t="s">
        <v>262</v>
      </c>
      <c r="E351" s="9">
        <v>55.57</v>
      </c>
      <c r="F351" s="9">
        <v>73.67</v>
      </c>
      <c r="G351" s="9">
        <f>E351*0.6+F351*0.4</f>
        <v>62.81</v>
      </c>
      <c r="H351" s="8">
        <f>SUMPRODUCT((D:D=D351)*(G:G&gt;G351))+1</f>
        <v>109</v>
      </c>
      <c r="I351" s="8"/>
    </row>
    <row r="352" spans="1:9" ht="24.75" customHeight="1">
      <c r="A352" s="5">
        <v>350</v>
      </c>
      <c r="B352" s="13" t="s">
        <v>370</v>
      </c>
      <c r="C352" s="7">
        <v>712020102614</v>
      </c>
      <c r="D352" s="14" t="s">
        <v>262</v>
      </c>
      <c r="E352" s="9">
        <v>56.07</v>
      </c>
      <c r="F352" s="9">
        <v>72.67</v>
      </c>
      <c r="G352" s="9">
        <f>E352*0.6+F352*0.4</f>
        <v>62.709999999999994</v>
      </c>
      <c r="H352" s="8">
        <f>SUMPRODUCT((D:D=D352)*(G:G&gt;G352))+1</f>
        <v>110</v>
      </c>
      <c r="I352" s="8"/>
    </row>
    <row r="353" spans="1:9" ht="24.75" customHeight="1">
      <c r="A353" s="5">
        <v>351</v>
      </c>
      <c r="B353" s="13" t="s">
        <v>371</v>
      </c>
      <c r="C353" s="7">
        <v>712020104412</v>
      </c>
      <c r="D353" s="14" t="s">
        <v>262</v>
      </c>
      <c r="E353" s="9">
        <v>58.49</v>
      </c>
      <c r="F353" s="9">
        <v>69</v>
      </c>
      <c r="G353" s="9">
        <f>E353*0.6+F353*0.4</f>
        <v>62.694</v>
      </c>
      <c r="H353" s="8">
        <f>SUMPRODUCT((D:D=D353)*(G:G&gt;G353))+1</f>
        <v>111</v>
      </c>
      <c r="I353" s="8"/>
    </row>
    <row r="354" spans="1:9" ht="24.75" customHeight="1">
      <c r="A354" s="5">
        <v>352</v>
      </c>
      <c r="B354" s="13" t="s">
        <v>372</v>
      </c>
      <c r="C354" s="7">
        <v>712020103216</v>
      </c>
      <c r="D354" s="14" t="s">
        <v>262</v>
      </c>
      <c r="E354" s="9">
        <v>60.04</v>
      </c>
      <c r="F354" s="9">
        <v>66.67</v>
      </c>
      <c r="G354" s="9">
        <f>E354*0.6+F354*0.4</f>
        <v>62.69200000000001</v>
      </c>
      <c r="H354" s="8">
        <f>SUMPRODUCT((D:D=D354)*(G:G&gt;G354))+1</f>
        <v>112</v>
      </c>
      <c r="I354" s="8"/>
    </row>
    <row r="355" spans="1:9" ht="24.75" customHeight="1">
      <c r="A355" s="5">
        <v>353</v>
      </c>
      <c r="B355" s="15" t="s">
        <v>373</v>
      </c>
      <c r="C355" s="7">
        <v>712020103702</v>
      </c>
      <c r="D355" s="14" t="s">
        <v>262</v>
      </c>
      <c r="E355" s="9">
        <v>55.21</v>
      </c>
      <c r="F355" s="9">
        <v>73.67</v>
      </c>
      <c r="G355" s="9">
        <f>E355*0.6+F355*0.4</f>
        <v>62.594</v>
      </c>
      <c r="H355" s="8">
        <f>SUMPRODUCT((D:D=D355)*(G:G&gt;G355))+1</f>
        <v>113</v>
      </c>
      <c r="I355" s="8"/>
    </row>
    <row r="356" spans="1:9" ht="24.75" customHeight="1">
      <c r="A356" s="5">
        <v>354</v>
      </c>
      <c r="B356" s="13" t="s">
        <v>374</v>
      </c>
      <c r="C356" s="7">
        <v>712020103713</v>
      </c>
      <c r="D356" s="14" t="s">
        <v>262</v>
      </c>
      <c r="E356" s="9">
        <v>60.36</v>
      </c>
      <c r="F356" s="9">
        <v>65.67</v>
      </c>
      <c r="G356" s="9">
        <f>E356*0.6+F356*0.4</f>
        <v>62.484</v>
      </c>
      <c r="H356" s="8">
        <f>SUMPRODUCT((D:D=D356)*(G:G&gt;G356))+1</f>
        <v>114</v>
      </c>
      <c r="I356" s="8"/>
    </row>
    <row r="357" spans="1:9" ht="24.75" customHeight="1">
      <c r="A357" s="5">
        <v>355</v>
      </c>
      <c r="B357" s="13" t="s">
        <v>375</v>
      </c>
      <c r="C357" s="7">
        <v>712020103812</v>
      </c>
      <c r="D357" s="14" t="s">
        <v>262</v>
      </c>
      <c r="E357" s="9">
        <v>55.62</v>
      </c>
      <c r="F357" s="9">
        <v>72.67</v>
      </c>
      <c r="G357" s="9">
        <f>E357*0.6+F357*0.4</f>
        <v>62.44</v>
      </c>
      <c r="H357" s="8">
        <f>SUMPRODUCT((D:D=D357)*(G:G&gt;G357))+1</f>
        <v>115</v>
      </c>
      <c r="I357" s="8"/>
    </row>
    <row r="358" spans="1:9" ht="24.75" customHeight="1">
      <c r="A358" s="5">
        <v>356</v>
      </c>
      <c r="B358" s="13" t="s">
        <v>376</v>
      </c>
      <c r="C358" s="7">
        <v>712020103115</v>
      </c>
      <c r="D358" s="14" t="s">
        <v>262</v>
      </c>
      <c r="E358" s="9">
        <v>55.36</v>
      </c>
      <c r="F358" s="9">
        <v>73</v>
      </c>
      <c r="G358" s="9">
        <f>E358*0.6+F358*0.4</f>
        <v>62.416000000000004</v>
      </c>
      <c r="H358" s="8">
        <f>SUMPRODUCT((D:D=D358)*(G:G&gt;G358))+1</f>
        <v>116</v>
      </c>
      <c r="I358" s="8"/>
    </row>
    <row r="359" spans="1:9" ht="24.75" customHeight="1">
      <c r="A359" s="5">
        <v>357</v>
      </c>
      <c r="B359" s="15" t="s">
        <v>377</v>
      </c>
      <c r="C359" s="7">
        <v>712020103627</v>
      </c>
      <c r="D359" s="14" t="s">
        <v>262</v>
      </c>
      <c r="E359" s="9">
        <v>55.13</v>
      </c>
      <c r="F359" s="9">
        <v>73.33</v>
      </c>
      <c r="G359" s="9">
        <f>E359*0.6+F359*0.4</f>
        <v>62.410000000000004</v>
      </c>
      <c r="H359" s="8">
        <f>SUMPRODUCT((D:D=D359)*(G:G&gt;G359))+1</f>
        <v>117</v>
      </c>
      <c r="I359" s="8"/>
    </row>
    <row r="360" spans="1:9" ht="24.75" customHeight="1">
      <c r="A360" s="5">
        <v>358</v>
      </c>
      <c r="B360" s="13" t="s">
        <v>378</v>
      </c>
      <c r="C360" s="7">
        <v>712020103828</v>
      </c>
      <c r="D360" s="14" t="s">
        <v>262</v>
      </c>
      <c r="E360" s="9">
        <v>56.55</v>
      </c>
      <c r="F360" s="9">
        <v>71.17</v>
      </c>
      <c r="G360" s="9">
        <f>E360*0.6+F360*0.4</f>
        <v>62.398</v>
      </c>
      <c r="H360" s="8">
        <f>SUMPRODUCT((D:D=D360)*(G:G&gt;G360))+1</f>
        <v>118</v>
      </c>
      <c r="I360" s="8"/>
    </row>
    <row r="361" spans="1:9" ht="24.75" customHeight="1">
      <c r="A361" s="5">
        <v>359</v>
      </c>
      <c r="B361" s="13" t="s">
        <v>379</v>
      </c>
      <c r="C361" s="7">
        <v>712020104304</v>
      </c>
      <c r="D361" s="14" t="s">
        <v>262</v>
      </c>
      <c r="E361" s="9">
        <v>57.99</v>
      </c>
      <c r="F361" s="9">
        <v>69</v>
      </c>
      <c r="G361" s="9">
        <f>E361*0.6+F361*0.4</f>
        <v>62.394</v>
      </c>
      <c r="H361" s="8">
        <f>SUMPRODUCT((D:D=D361)*(G:G&gt;G361))+1</f>
        <v>119</v>
      </c>
      <c r="I361" s="8"/>
    </row>
    <row r="362" spans="1:9" ht="24.75" customHeight="1">
      <c r="A362" s="5">
        <v>360</v>
      </c>
      <c r="B362" s="15" t="s">
        <v>380</v>
      </c>
      <c r="C362" s="7">
        <v>712020103810</v>
      </c>
      <c r="D362" s="14" t="s">
        <v>262</v>
      </c>
      <c r="E362" s="9">
        <v>55.54</v>
      </c>
      <c r="F362" s="9">
        <v>72.67</v>
      </c>
      <c r="G362" s="9">
        <f>E362*0.6+F362*0.4</f>
        <v>62.391999999999996</v>
      </c>
      <c r="H362" s="8">
        <f>SUMPRODUCT((D:D=D362)*(G:G&gt;G362))+1</f>
        <v>120</v>
      </c>
      <c r="I362" s="8"/>
    </row>
    <row r="363" spans="1:9" ht="24.75" customHeight="1">
      <c r="A363" s="5">
        <v>361</v>
      </c>
      <c r="B363" s="13" t="s">
        <v>381</v>
      </c>
      <c r="C363" s="7">
        <v>712020103507</v>
      </c>
      <c r="D363" s="14" t="s">
        <v>262</v>
      </c>
      <c r="E363" s="9">
        <v>58.45</v>
      </c>
      <c r="F363" s="9">
        <v>68</v>
      </c>
      <c r="G363" s="9">
        <f>E363*0.6+F363*0.4</f>
        <v>62.27</v>
      </c>
      <c r="H363" s="8">
        <f>SUMPRODUCT((D:D=D363)*(G:G&gt;G363))+1</f>
        <v>121</v>
      </c>
      <c r="I363" s="8"/>
    </row>
    <row r="364" spans="1:9" ht="24.75" customHeight="1">
      <c r="A364" s="5">
        <v>362</v>
      </c>
      <c r="B364" s="13" t="s">
        <v>382</v>
      </c>
      <c r="C364" s="7">
        <v>712020102907</v>
      </c>
      <c r="D364" s="14" t="s">
        <v>262</v>
      </c>
      <c r="E364" s="9">
        <v>57.09</v>
      </c>
      <c r="F364" s="9">
        <v>70</v>
      </c>
      <c r="G364" s="9">
        <f>E364*0.6+F364*0.4</f>
        <v>62.254</v>
      </c>
      <c r="H364" s="8">
        <f>SUMPRODUCT((D:D=D364)*(G:G&gt;G364))+1</f>
        <v>122</v>
      </c>
      <c r="I364" s="8"/>
    </row>
    <row r="365" spans="1:9" ht="24.75" customHeight="1">
      <c r="A365" s="5">
        <v>363</v>
      </c>
      <c r="B365" s="13" t="s">
        <v>383</v>
      </c>
      <c r="C365" s="7">
        <v>712020102822</v>
      </c>
      <c r="D365" s="14" t="s">
        <v>262</v>
      </c>
      <c r="E365" s="9">
        <v>56.1</v>
      </c>
      <c r="F365" s="9">
        <v>71.33</v>
      </c>
      <c r="G365" s="9">
        <f>E365*0.6+F365*0.4</f>
        <v>62.19199999999999</v>
      </c>
      <c r="H365" s="8">
        <f>SUMPRODUCT((D:D=D365)*(G:G&gt;G365))+1</f>
        <v>123</v>
      </c>
      <c r="I365" s="8"/>
    </row>
    <row r="366" spans="1:9" ht="24.75" customHeight="1">
      <c r="A366" s="5">
        <v>364</v>
      </c>
      <c r="B366" s="13" t="s">
        <v>384</v>
      </c>
      <c r="C366" s="7">
        <v>712020103119</v>
      </c>
      <c r="D366" s="14" t="s">
        <v>262</v>
      </c>
      <c r="E366" s="9">
        <v>55.15</v>
      </c>
      <c r="F366" s="9">
        <v>72.67</v>
      </c>
      <c r="G366" s="9">
        <f>E366*0.6+F366*0.4</f>
        <v>62.158</v>
      </c>
      <c r="H366" s="8">
        <f>SUMPRODUCT((D:D=D366)*(G:G&gt;G366))+1</f>
        <v>124</v>
      </c>
      <c r="I366" s="8"/>
    </row>
    <row r="367" spans="1:9" ht="24.75" customHeight="1">
      <c r="A367" s="5">
        <v>365</v>
      </c>
      <c r="B367" s="13" t="s">
        <v>385</v>
      </c>
      <c r="C367" s="7">
        <v>712020103430</v>
      </c>
      <c r="D367" s="14" t="s">
        <v>262</v>
      </c>
      <c r="E367" s="9">
        <v>56.47</v>
      </c>
      <c r="F367" s="9">
        <v>70.33</v>
      </c>
      <c r="G367" s="9">
        <f>E367*0.6+F367*0.4</f>
        <v>62.013999999999996</v>
      </c>
      <c r="H367" s="8">
        <f>SUMPRODUCT((D:D=D367)*(G:G&gt;G367))+1</f>
        <v>125</v>
      </c>
      <c r="I367" s="8"/>
    </row>
    <row r="368" spans="1:9" ht="24.75" customHeight="1">
      <c r="A368" s="5">
        <v>366</v>
      </c>
      <c r="B368" s="13" t="s">
        <v>386</v>
      </c>
      <c r="C368" s="7">
        <v>712020102926</v>
      </c>
      <c r="D368" s="14" t="s">
        <v>262</v>
      </c>
      <c r="E368" s="9">
        <v>61.53</v>
      </c>
      <c r="F368" s="9">
        <v>62.67</v>
      </c>
      <c r="G368" s="9">
        <f>E368*0.6+F368*0.4</f>
        <v>61.986000000000004</v>
      </c>
      <c r="H368" s="8">
        <f>SUMPRODUCT((D:D=D368)*(G:G&gt;G368))+1</f>
        <v>126</v>
      </c>
      <c r="I368" s="8"/>
    </row>
    <row r="369" spans="1:9" ht="24.75" customHeight="1">
      <c r="A369" s="5">
        <v>367</v>
      </c>
      <c r="B369" s="13" t="s">
        <v>387</v>
      </c>
      <c r="C369" s="7">
        <v>712020104013</v>
      </c>
      <c r="D369" s="14" t="s">
        <v>262</v>
      </c>
      <c r="E369" s="9">
        <v>58.64</v>
      </c>
      <c r="F369" s="9">
        <v>67</v>
      </c>
      <c r="G369" s="9">
        <f>E369*0.6+F369*0.4</f>
        <v>61.983999999999995</v>
      </c>
      <c r="H369" s="8">
        <f>SUMPRODUCT((D:D=D369)*(G:G&gt;G369))+1</f>
        <v>127</v>
      </c>
      <c r="I369" s="8"/>
    </row>
    <row r="370" spans="1:9" ht="24.75" customHeight="1">
      <c r="A370" s="5">
        <v>368</v>
      </c>
      <c r="B370" s="13" t="s">
        <v>388</v>
      </c>
      <c r="C370" s="7">
        <v>712020103112</v>
      </c>
      <c r="D370" s="14" t="s">
        <v>262</v>
      </c>
      <c r="E370" s="9">
        <v>56.13</v>
      </c>
      <c r="F370" s="9">
        <v>70.67</v>
      </c>
      <c r="G370" s="9">
        <f>E370*0.6+F370*0.4</f>
        <v>61.946</v>
      </c>
      <c r="H370" s="8">
        <f>SUMPRODUCT((D:D=D370)*(G:G&gt;G370))+1</f>
        <v>128</v>
      </c>
      <c r="I370" s="8"/>
    </row>
    <row r="371" spans="1:9" ht="24.75" customHeight="1">
      <c r="A371" s="5">
        <v>369</v>
      </c>
      <c r="B371" s="13" t="s">
        <v>389</v>
      </c>
      <c r="C371" s="7">
        <v>712020102619</v>
      </c>
      <c r="D371" s="14" t="s">
        <v>262</v>
      </c>
      <c r="E371" s="9">
        <v>55.29</v>
      </c>
      <c r="F371" s="9">
        <v>71.5</v>
      </c>
      <c r="G371" s="9">
        <f>E371*0.6+F371*0.4</f>
        <v>61.774</v>
      </c>
      <c r="H371" s="8">
        <f>SUMPRODUCT((D:D=D371)*(G:G&gt;G371))+1</f>
        <v>129</v>
      </c>
      <c r="I371" s="8"/>
    </row>
    <row r="372" spans="1:9" ht="24.75" customHeight="1">
      <c r="A372" s="5">
        <v>370</v>
      </c>
      <c r="B372" s="13" t="s">
        <v>390</v>
      </c>
      <c r="C372" s="7">
        <v>712020102813</v>
      </c>
      <c r="D372" s="14" t="s">
        <v>262</v>
      </c>
      <c r="E372" s="9">
        <v>56.58</v>
      </c>
      <c r="F372" s="9">
        <v>69.33</v>
      </c>
      <c r="G372" s="9">
        <f>E372*0.6+F372*0.4</f>
        <v>61.68</v>
      </c>
      <c r="H372" s="8">
        <f>SUMPRODUCT((D:D=D372)*(G:G&gt;G372))+1</f>
        <v>130</v>
      </c>
      <c r="I372" s="8"/>
    </row>
    <row r="373" spans="1:9" ht="24.75" customHeight="1">
      <c r="A373" s="5">
        <v>371</v>
      </c>
      <c r="B373" s="13" t="s">
        <v>391</v>
      </c>
      <c r="C373" s="7">
        <v>712020104107</v>
      </c>
      <c r="D373" s="14" t="s">
        <v>262</v>
      </c>
      <c r="E373" s="9">
        <v>55.54</v>
      </c>
      <c r="F373" s="9">
        <v>70.67</v>
      </c>
      <c r="G373" s="9">
        <f>E373*0.6+F373*0.4</f>
        <v>61.592</v>
      </c>
      <c r="H373" s="8">
        <f>SUMPRODUCT((D:D=D373)*(G:G&gt;G373))+1</f>
        <v>131</v>
      </c>
      <c r="I373" s="8"/>
    </row>
    <row r="374" spans="1:9" ht="24.75" customHeight="1">
      <c r="A374" s="5">
        <v>372</v>
      </c>
      <c r="B374" s="13" t="s">
        <v>392</v>
      </c>
      <c r="C374" s="7">
        <v>712020104215</v>
      </c>
      <c r="D374" s="14" t="s">
        <v>262</v>
      </c>
      <c r="E374" s="9">
        <v>57.17</v>
      </c>
      <c r="F374" s="9">
        <v>68</v>
      </c>
      <c r="G374" s="9">
        <f>E374*0.6+F374*0.4</f>
        <v>61.502</v>
      </c>
      <c r="H374" s="8">
        <f>SUMPRODUCT((D:D=D374)*(G:G&gt;G374))+1</f>
        <v>132</v>
      </c>
      <c r="I374" s="8"/>
    </row>
    <row r="375" spans="1:9" ht="24.75" customHeight="1">
      <c r="A375" s="5">
        <v>373</v>
      </c>
      <c r="B375" s="13" t="s">
        <v>393</v>
      </c>
      <c r="C375" s="7">
        <v>712020103919</v>
      </c>
      <c r="D375" s="14" t="s">
        <v>262</v>
      </c>
      <c r="E375" s="9">
        <v>55.88</v>
      </c>
      <c r="F375" s="9">
        <v>69.17</v>
      </c>
      <c r="G375" s="9">
        <f>E375*0.6+F375*0.4</f>
        <v>61.196</v>
      </c>
      <c r="H375" s="8">
        <f>SUMPRODUCT((D:D=D375)*(G:G&gt;G375))+1</f>
        <v>133</v>
      </c>
      <c r="I375" s="8"/>
    </row>
    <row r="376" spans="1:9" ht="24.75" customHeight="1">
      <c r="A376" s="5">
        <v>374</v>
      </c>
      <c r="B376" s="13" t="s">
        <v>394</v>
      </c>
      <c r="C376" s="7">
        <v>712020103224</v>
      </c>
      <c r="D376" s="14" t="s">
        <v>262</v>
      </c>
      <c r="E376" s="9">
        <v>55.37</v>
      </c>
      <c r="F376" s="9">
        <v>69.83</v>
      </c>
      <c r="G376" s="9">
        <f>E376*0.6+F376*0.4</f>
        <v>61.153999999999996</v>
      </c>
      <c r="H376" s="8">
        <f>SUMPRODUCT((D:D=D376)*(G:G&gt;G376))+1</f>
        <v>134</v>
      </c>
      <c r="I376" s="8"/>
    </row>
    <row r="377" spans="1:9" ht="24.75" customHeight="1">
      <c r="A377" s="5">
        <v>375</v>
      </c>
      <c r="B377" s="13" t="s">
        <v>395</v>
      </c>
      <c r="C377" s="7">
        <v>712020103229</v>
      </c>
      <c r="D377" s="14" t="s">
        <v>262</v>
      </c>
      <c r="E377" s="9">
        <v>55.17</v>
      </c>
      <c r="F377" s="9">
        <v>70</v>
      </c>
      <c r="G377" s="9">
        <f>E377*0.6+F377*0.4</f>
        <v>61.102</v>
      </c>
      <c r="H377" s="8">
        <f>SUMPRODUCT((D:D=D377)*(G:G&gt;G377))+1</f>
        <v>135</v>
      </c>
      <c r="I377" s="8"/>
    </row>
    <row r="378" spans="1:9" ht="24.75" customHeight="1">
      <c r="A378" s="5">
        <v>376</v>
      </c>
      <c r="B378" s="13" t="s">
        <v>396</v>
      </c>
      <c r="C378" s="7">
        <v>712020104019</v>
      </c>
      <c r="D378" s="14" t="s">
        <v>262</v>
      </c>
      <c r="E378" s="9">
        <v>57.07</v>
      </c>
      <c r="F378" s="9">
        <v>67</v>
      </c>
      <c r="G378" s="9">
        <f>E378*0.6+F378*0.4</f>
        <v>61.042</v>
      </c>
      <c r="H378" s="8">
        <f>SUMPRODUCT((D:D=D378)*(G:G&gt;G378))+1</f>
        <v>136</v>
      </c>
      <c r="I378" s="8"/>
    </row>
    <row r="379" spans="1:9" ht="24.75" customHeight="1">
      <c r="A379" s="5">
        <v>377</v>
      </c>
      <c r="B379" s="13" t="s">
        <v>397</v>
      </c>
      <c r="C379" s="7">
        <v>712020104312</v>
      </c>
      <c r="D379" s="14" t="s">
        <v>262</v>
      </c>
      <c r="E379" s="9">
        <v>56.85</v>
      </c>
      <c r="F379" s="9">
        <v>67.33</v>
      </c>
      <c r="G379" s="9">
        <f>E379*0.6+F379*0.4</f>
        <v>61.042</v>
      </c>
      <c r="H379" s="8">
        <f>SUMPRODUCT((D:D=D379)*(G:G&gt;G379))+1</f>
        <v>136</v>
      </c>
      <c r="I379" s="8"/>
    </row>
    <row r="380" spans="1:9" ht="24.75" customHeight="1">
      <c r="A380" s="5">
        <v>378</v>
      </c>
      <c r="B380" s="13" t="s">
        <v>398</v>
      </c>
      <c r="C380" s="7">
        <v>712020103105</v>
      </c>
      <c r="D380" s="14" t="s">
        <v>262</v>
      </c>
      <c r="E380" s="9">
        <v>56.56</v>
      </c>
      <c r="F380" s="9">
        <v>67.67</v>
      </c>
      <c r="G380" s="9">
        <f>E380*0.6+F380*0.4</f>
        <v>61.004000000000005</v>
      </c>
      <c r="H380" s="8">
        <f>SUMPRODUCT((D:D=D380)*(G:G&gt;G380))+1</f>
        <v>138</v>
      </c>
      <c r="I380" s="8"/>
    </row>
    <row r="381" spans="1:9" ht="24.75" customHeight="1">
      <c r="A381" s="5">
        <v>379</v>
      </c>
      <c r="B381" s="15" t="s">
        <v>399</v>
      </c>
      <c r="C381" s="7">
        <v>712020103715</v>
      </c>
      <c r="D381" s="14" t="s">
        <v>262</v>
      </c>
      <c r="E381" s="9">
        <v>55.07</v>
      </c>
      <c r="F381" s="9">
        <v>69.5</v>
      </c>
      <c r="G381" s="9">
        <f>E381*0.6+F381*0.4</f>
        <v>60.842</v>
      </c>
      <c r="H381" s="8">
        <f>SUMPRODUCT((D:D=D381)*(G:G&gt;G381))+1</f>
        <v>139</v>
      </c>
      <c r="I381" s="8"/>
    </row>
    <row r="382" spans="1:9" ht="24.75" customHeight="1">
      <c r="A382" s="5">
        <v>380</v>
      </c>
      <c r="B382" s="13" t="s">
        <v>400</v>
      </c>
      <c r="C382" s="7">
        <v>712020103315</v>
      </c>
      <c r="D382" s="14" t="s">
        <v>262</v>
      </c>
      <c r="E382" s="9">
        <v>58.44</v>
      </c>
      <c r="F382" s="9">
        <v>63.67</v>
      </c>
      <c r="G382" s="9">
        <f>E382*0.6+F382*0.4</f>
        <v>60.532000000000004</v>
      </c>
      <c r="H382" s="8">
        <f>SUMPRODUCT((D:D=D382)*(G:G&gt;G382))+1</f>
        <v>140</v>
      </c>
      <c r="I382" s="8"/>
    </row>
    <row r="383" spans="1:9" ht="24.75" customHeight="1">
      <c r="A383" s="5">
        <v>381</v>
      </c>
      <c r="B383" s="15" t="s">
        <v>401</v>
      </c>
      <c r="C383" s="7">
        <v>712020103618</v>
      </c>
      <c r="D383" s="14" t="s">
        <v>262</v>
      </c>
      <c r="E383" s="9">
        <v>57.54</v>
      </c>
      <c r="F383" s="9">
        <v>64.67</v>
      </c>
      <c r="G383" s="9">
        <f>E383*0.6+F383*0.4</f>
        <v>60.392</v>
      </c>
      <c r="H383" s="8">
        <f>SUMPRODUCT((D:D=D383)*(G:G&gt;G383))+1</f>
        <v>141</v>
      </c>
      <c r="I383" s="8"/>
    </row>
    <row r="384" spans="1:9" ht="24.75" customHeight="1">
      <c r="A384" s="5">
        <v>382</v>
      </c>
      <c r="B384" s="13" t="s">
        <v>402</v>
      </c>
      <c r="C384" s="7">
        <v>712020102708</v>
      </c>
      <c r="D384" s="14" t="s">
        <v>262</v>
      </c>
      <c r="E384" s="9">
        <v>57.21</v>
      </c>
      <c r="F384" s="9">
        <v>65</v>
      </c>
      <c r="G384" s="9">
        <f>E384*0.6+F384*0.4</f>
        <v>60.326</v>
      </c>
      <c r="H384" s="8">
        <f>SUMPRODUCT((D:D=D384)*(G:G&gt;G384))+1</f>
        <v>142</v>
      </c>
      <c r="I384" s="8"/>
    </row>
    <row r="385" spans="1:9" ht="24.75" customHeight="1">
      <c r="A385" s="5">
        <v>383</v>
      </c>
      <c r="B385" s="13" t="s">
        <v>403</v>
      </c>
      <c r="C385" s="7">
        <v>712020102504</v>
      </c>
      <c r="D385" s="14" t="s">
        <v>262</v>
      </c>
      <c r="E385" s="9">
        <v>56.6</v>
      </c>
      <c r="F385" s="9">
        <v>65.67</v>
      </c>
      <c r="G385" s="9">
        <f>E385*0.6+F385*0.4</f>
        <v>60.228</v>
      </c>
      <c r="H385" s="8">
        <f>SUMPRODUCT((D:D=D385)*(G:G&gt;G385))+1</f>
        <v>143</v>
      </c>
      <c r="I385" s="8"/>
    </row>
    <row r="386" spans="1:9" ht="24.75" customHeight="1">
      <c r="A386" s="5">
        <v>384</v>
      </c>
      <c r="B386" s="13" t="s">
        <v>404</v>
      </c>
      <c r="C386" s="7">
        <v>712020102712</v>
      </c>
      <c r="D386" s="14" t="s">
        <v>262</v>
      </c>
      <c r="E386" s="9">
        <v>56.11</v>
      </c>
      <c r="F386" s="9">
        <v>66</v>
      </c>
      <c r="G386" s="9">
        <f>E386*0.6+F386*0.4</f>
        <v>60.066</v>
      </c>
      <c r="H386" s="8">
        <f>SUMPRODUCT((D:D=D386)*(G:G&gt;G386))+1</f>
        <v>144</v>
      </c>
      <c r="I386" s="8"/>
    </row>
    <row r="387" spans="1:9" ht="24.75" customHeight="1">
      <c r="A387" s="5">
        <v>385</v>
      </c>
      <c r="B387" s="13" t="s">
        <v>405</v>
      </c>
      <c r="C387" s="7">
        <v>712020104602</v>
      </c>
      <c r="D387" s="14" t="s">
        <v>262</v>
      </c>
      <c r="E387" s="9">
        <v>55.83</v>
      </c>
      <c r="F387" s="9">
        <v>65.33</v>
      </c>
      <c r="G387" s="9">
        <f>E387*0.6+F387*0.4</f>
        <v>59.629999999999995</v>
      </c>
      <c r="H387" s="8">
        <f>SUMPRODUCT((D:D=D387)*(G:G&gt;G387))+1</f>
        <v>145</v>
      </c>
      <c r="I387" s="8"/>
    </row>
    <row r="388" spans="1:9" ht="24.75" customHeight="1">
      <c r="A388" s="5">
        <v>386</v>
      </c>
      <c r="B388" s="13" t="s">
        <v>406</v>
      </c>
      <c r="C388" s="7">
        <v>712020103620</v>
      </c>
      <c r="D388" s="14" t="s">
        <v>262</v>
      </c>
      <c r="E388" s="9">
        <v>55.79</v>
      </c>
      <c r="F388" s="9">
        <v>65</v>
      </c>
      <c r="G388" s="9">
        <f>E388*0.6+F388*0.4</f>
        <v>59.474</v>
      </c>
      <c r="H388" s="8">
        <f>SUMPRODUCT((D:D=D388)*(G:G&gt;G388))+1</f>
        <v>146</v>
      </c>
      <c r="I388" s="8"/>
    </row>
    <row r="389" spans="1:9" ht="24.75" customHeight="1">
      <c r="A389" s="5">
        <v>387</v>
      </c>
      <c r="B389" s="13" t="s">
        <v>407</v>
      </c>
      <c r="C389" s="7">
        <v>712020103610</v>
      </c>
      <c r="D389" s="14" t="s">
        <v>262</v>
      </c>
      <c r="E389" s="9">
        <v>57.09</v>
      </c>
      <c r="F389" s="9">
        <v>61.67</v>
      </c>
      <c r="G389" s="9">
        <f>E389*0.6+F389*0.4</f>
        <v>58.922</v>
      </c>
      <c r="H389" s="8">
        <f>SUMPRODUCT((D:D=D389)*(G:G&gt;G389))+1</f>
        <v>147</v>
      </c>
      <c r="I389" s="8"/>
    </row>
    <row r="390" spans="1:9" ht="24.75" customHeight="1">
      <c r="A390" s="5">
        <v>388</v>
      </c>
      <c r="B390" s="13" t="s">
        <v>408</v>
      </c>
      <c r="C390" s="7">
        <v>712020103319</v>
      </c>
      <c r="D390" s="14" t="s">
        <v>262</v>
      </c>
      <c r="E390" s="9">
        <v>55.8</v>
      </c>
      <c r="F390" s="9">
        <v>62</v>
      </c>
      <c r="G390" s="9">
        <f>E390*0.6+F390*0.4</f>
        <v>58.28</v>
      </c>
      <c r="H390" s="8">
        <f>SUMPRODUCT((D:D=D390)*(G:G&gt;G390))+1</f>
        <v>148</v>
      </c>
      <c r="I390" s="8"/>
    </row>
    <row r="391" spans="1:9" ht="24.75" customHeight="1">
      <c r="A391" s="5">
        <v>389</v>
      </c>
      <c r="B391" s="13" t="s">
        <v>409</v>
      </c>
      <c r="C391" s="7">
        <v>712020104003</v>
      </c>
      <c r="D391" s="14" t="s">
        <v>262</v>
      </c>
      <c r="E391" s="9">
        <v>61.85</v>
      </c>
      <c r="F391" s="9">
        <v>0</v>
      </c>
      <c r="G391" s="9">
        <f>E391*0.6+F391*0.4</f>
        <v>37.11</v>
      </c>
      <c r="H391" s="8">
        <f>SUMPRODUCT((D:D=D391)*(G:G&gt;G391))+1</f>
        <v>149</v>
      </c>
      <c r="I391" s="8" t="s">
        <v>20</v>
      </c>
    </row>
    <row r="392" spans="1:9" ht="24.75" customHeight="1">
      <c r="A392" s="5">
        <v>390</v>
      </c>
      <c r="B392" s="13" t="s">
        <v>410</v>
      </c>
      <c r="C392" s="7">
        <v>712020103723</v>
      </c>
      <c r="D392" s="14" t="s">
        <v>262</v>
      </c>
      <c r="E392" s="9">
        <v>60.9</v>
      </c>
      <c r="F392" s="9">
        <v>0</v>
      </c>
      <c r="G392" s="9">
        <f>E392*0.6+F392*0.4</f>
        <v>36.54</v>
      </c>
      <c r="H392" s="8">
        <f>SUMPRODUCT((D:D=D392)*(G:G&gt;G392))+1</f>
        <v>150</v>
      </c>
      <c r="I392" s="8" t="s">
        <v>20</v>
      </c>
    </row>
    <row r="393" spans="1:9" ht="24.75" customHeight="1">
      <c r="A393" s="5">
        <v>391</v>
      </c>
      <c r="B393" s="13" t="s">
        <v>411</v>
      </c>
      <c r="C393" s="7">
        <v>712020104613</v>
      </c>
      <c r="D393" s="14" t="s">
        <v>262</v>
      </c>
      <c r="E393" s="9">
        <v>58.21</v>
      </c>
      <c r="F393" s="9">
        <v>0</v>
      </c>
      <c r="G393" s="9">
        <f>E393*0.6+F393*0.4</f>
        <v>34.926</v>
      </c>
      <c r="H393" s="8">
        <f>SUMPRODUCT((D:D=D393)*(G:G&gt;G393))+1</f>
        <v>151</v>
      </c>
      <c r="I393" s="8" t="s">
        <v>20</v>
      </c>
    </row>
    <row r="394" spans="1:9" ht="24.75" customHeight="1">
      <c r="A394" s="5">
        <v>392</v>
      </c>
      <c r="B394" s="13" t="s">
        <v>412</v>
      </c>
      <c r="C394" s="7">
        <v>712020103206</v>
      </c>
      <c r="D394" s="14" t="s">
        <v>262</v>
      </c>
      <c r="E394" s="9">
        <v>57.7</v>
      </c>
      <c r="F394" s="9">
        <v>0</v>
      </c>
      <c r="G394" s="9">
        <f>E394*0.6+F394*0.4</f>
        <v>34.62</v>
      </c>
      <c r="H394" s="8">
        <f>SUMPRODUCT((D:D=D394)*(G:G&gt;G394))+1</f>
        <v>152</v>
      </c>
      <c r="I394" s="8" t="s">
        <v>20</v>
      </c>
    </row>
    <row r="395" spans="1:9" ht="24.75" customHeight="1">
      <c r="A395" s="5">
        <v>393</v>
      </c>
      <c r="B395" s="13" t="s">
        <v>413</v>
      </c>
      <c r="C395" s="7">
        <v>712020103908</v>
      </c>
      <c r="D395" s="14" t="s">
        <v>262</v>
      </c>
      <c r="E395" s="9">
        <v>57.4</v>
      </c>
      <c r="F395" s="9">
        <v>0</v>
      </c>
      <c r="G395" s="9">
        <f>E395*0.6+F395*0.4</f>
        <v>34.44</v>
      </c>
      <c r="H395" s="8">
        <f>SUMPRODUCT((D:D=D395)*(G:G&gt;G395))+1</f>
        <v>153</v>
      </c>
      <c r="I395" s="8" t="s">
        <v>20</v>
      </c>
    </row>
    <row r="396" spans="1:9" ht="24.75" customHeight="1">
      <c r="A396" s="5">
        <v>394</v>
      </c>
      <c r="B396" s="13" t="s">
        <v>414</v>
      </c>
      <c r="C396" s="7">
        <v>712020102704</v>
      </c>
      <c r="D396" s="14" t="s">
        <v>262</v>
      </c>
      <c r="E396" s="9">
        <v>57.12</v>
      </c>
      <c r="F396" s="9">
        <v>0</v>
      </c>
      <c r="G396" s="9">
        <f>E396*0.6+F396*0.4</f>
        <v>34.272</v>
      </c>
      <c r="H396" s="8">
        <f>SUMPRODUCT((D:D=D396)*(G:G&gt;G396))+1</f>
        <v>154</v>
      </c>
      <c r="I396" s="8" t="s">
        <v>20</v>
      </c>
    </row>
    <row r="397" spans="1:9" ht="24.75" customHeight="1">
      <c r="A397" s="5">
        <v>395</v>
      </c>
      <c r="B397" s="13" t="s">
        <v>415</v>
      </c>
      <c r="C397" s="7">
        <v>712020104707</v>
      </c>
      <c r="D397" s="14" t="s">
        <v>262</v>
      </c>
      <c r="E397" s="9">
        <v>57.04</v>
      </c>
      <c r="F397" s="9">
        <v>0</v>
      </c>
      <c r="G397" s="9">
        <f>E397*0.6+F397*0.4</f>
        <v>34.224</v>
      </c>
      <c r="H397" s="8">
        <f>SUMPRODUCT((D:D=D397)*(G:G&gt;G397))+1</f>
        <v>155</v>
      </c>
      <c r="I397" s="8" t="s">
        <v>20</v>
      </c>
    </row>
    <row r="398" spans="1:9" ht="24.75" customHeight="1">
      <c r="A398" s="5">
        <v>396</v>
      </c>
      <c r="B398" s="13" t="s">
        <v>416</v>
      </c>
      <c r="C398" s="7">
        <v>712020102622</v>
      </c>
      <c r="D398" s="14" t="s">
        <v>262</v>
      </c>
      <c r="E398" s="9">
        <v>56.71</v>
      </c>
      <c r="F398" s="9">
        <v>0</v>
      </c>
      <c r="G398" s="9">
        <f>E398*0.6+F398*0.4</f>
        <v>34.025999999999996</v>
      </c>
      <c r="H398" s="8">
        <f>SUMPRODUCT((D:D=D398)*(G:G&gt;G398))+1</f>
        <v>156</v>
      </c>
      <c r="I398" s="8" t="s">
        <v>20</v>
      </c>
    </row>
    <row r="399" spans="1:9" ht="24.75" customHeight="1">
      <c r="A399" s="5">
        <v>397</v>
      </c>
      <c r="B399" s="13" t="s">
        <v>417</v>
      </c>
      <c r="C399" s="7">
        <v>712020104314</v>
      </c>
      <c r="D399" s="14" t="s">
        <v>262</v>
      </c>
      <c r="E399" s="9">
        <v>56.34</v>
      </c>
      <c r="F399" s="9">
        <v>0</v>
      </c>
      <c r="G399" s="9">
        <f>E399*0.6+F399*0.4</f>
        <v>33.804</v>
      </c>
      <c r="H399" s="8">
        <f>SUMPRODUCT((D:D=D399)*(G:G&gt;G399))+1</f>
        <v>157</v>
      </c>
      <c r="I399" s="8" t="s">
        <v>20</v>
      </c>
    </row>
    <row r="400" spans="1:9" ht="24.75" customHeight="1">
      <c r="A400" s="5">
        <v>398</v>
      </c>
      <c r="B400" s="13" t="s">
        <v>418</v>
      </c>
      <c r="C400" s="7">
        <v>712020103907</v>
      </c>
      <c r="D400" s="14" t="s">
        <v>262</v>
      </c>
      <c r="E400" s="9">
        <v>56.22</v>
      </c>
      <c r="F400" s="9">
        <v>0</v>
      </c>
      <c r="G400" s="9">
        <f>E400*0.6+F400*0.4</f>
        <v>33.732</v>
      </c>
      <c r="H400" s="8">
        <f>SUMPRODUCT((D:D=D400)*(G:G&gt;G400))+1</f>
        <v>158</v>
      </c>
      <c r="I400" s="8" t="s">
        <v>20</v>
      </c>
    </row>
    <row r="401" spans="1:9" ht="24.75" customHeight="1">
      <c r="A401" s="5">
        <v>399</v>
      </c>
      <c r="B401" s="13" t="s">
        <v>419</v>
      </c>
      <c r="C401" s="7">
        <v>712020102716</v>
      </c>
      <c r="D401" s="14" t="s">
        <v>262</v>
      </c>
      <c r="E401" s="9">
        <v>56.15</v>
      </c>
      <c r="F401" s="9">
        <v>0</v>
      </c>
      <c r="G401" s="9">
        <f>E401*0.6+F401*0.4</f>
        <v>33.69</v>
      </c>
      <c r="H401" s="8">
        <f>SUMPRODUCT((D:D=D401)*(G:G&gt;G401))+1</f>
        <v>159</v>
      </c>
      <c r="I401" s="8" t="s">
        <v>20</v>
      </c>
    </row>
    <row r="402" spans="1:9" ht="24.75" customHeight="1">
      <c r="A402" s="5">
        <v>400</v>
      </c>
      <c r="B402" s="13" t="s">
        <v>420</v>
      </c>
      <c r="C402" s="7">
        <v>712020103405</v>
      </c>
      <c r="D402" s="14" t="s">
        <v>262</v>
      </c>
      <c r="E402" s="9">
        <v>55.81</v>
      </c>
      <c r="F402" s="9">
        <v>0</v>
      </c>
      <c r="G402" s="9">
        <f>E402*0.6+F402*0.4</f>
        <v>33.486</v>
      </c>
      <c r="H402" s="8">
        <f>SUMPRODUCT((D:D=D402)*(G:G&gt;G402))+1</f>
        <v>160</v>
      </c>
      <c r="I402" s="8" t="s">
        <v>20</v>
      </c>
    </row>
    <row r="403" spans="1:9" ht="24.75" customHeight="1">
      <c r="A403" s="5">
        <v>401</v>
      </c>
      <c r="B403" s="13" t="s">
        <v>421</v>
      </c>
      <c r="C403" s="7">
        <v>712020104329</v>
      </c>
      <c r="D403" s="14" t="s">
        <v>262</v>
      </c>
      <c r="E403" s="9">
        <v>55.25</v>
      </c>
      <c r="F403" s="9">
        <v>0</v>
      </c>
      <c r="G403" s="9">
        <f>E403*0.6+F403*0.4</f>
        <v>33.15</v>
      </c>
      <c r="H403" s="8">
        <f>SUMPRODUCT((D:D=D403)*(G:G&gt;G403))+1</f>
        <v>161</v>
      </c>
      <c r="I403" s="8" t="s">
        <v>20</v>
      </c>
    </row>
    <row r="404" spans="1:9" ht="24.75" customHeight="1">
      <c r="A404" s="5">
        <v>402</v>
      </c>
      <c r="B404" s="13" t="s">
        <v>422</v>
      </c>
      <c r="C404" s="7">
        <v>712030209919</v>
      </c>
      <c r="D404" s="14" t="s">
        <v>423</v>
      </c>
      <c r="E404" s="9">
        <v>75.07</v>
      </c>
      <c r="F404" s="9">
        <v>85</v>
      </c>
      <c r="G404" s="9">
        <f>E404*0.6+F404*0.4</f>
        <v>79.042</v>
      </c>
      <c r="H404" s="8">
        <f>SUMPRODUCT((D:D=D404)*(G:G&gt;G404))+1</f>
        <v>1</v>
      </c>
      <c r="I404" s="8"/>
    </row>
    <row r="405" spans="1:9" ht="24.75" customHeight="1">
      <c r="A405" s="5">
        <v>403</v>
      </c>
      <c r="B405" s="13" t="s">
        <v>424</v>
      </c>
      <c r="C405" s="7">
        <v>712030107921</v>
      </c>
      <c r="D405" s="14" t="s">
        <v>423</v>
      </c>
      <c r="E405" s="9">
        <v>70.5</v>
      </c>
      <c r="F405" s="9">
        <v>81.67</v>
      </c>
      <c r="G405" s="9">
        <f>E405*0.6+F405*0.4</f>
        <v>74.96799999999999</v>
      </c>
      <c r="H405" s="8">
        <f>SUMPRODUCT((D:D=D405)*(G:G&gt;G405))+1</f>
        <v>2</v>
      </c>
      <c r="I405" s="8"/>
    </row>
    <row r="406" spans="1:9" ht="24.75" customHeight="1">
      <c r="A406" s="5">
        <v>404</v>
      </c>
      <c r="B406" s="13" t="s">
        <v>425</v>
      </c>
      <c r="C406" s="7">
        <v>712030107714</v>
      </c>
      <c r="D406" s="14" t="s">
        <v>423</v>
      </c>
      <c r="E406" s="9">
        <v>70</v>
      </c>
      <c r="F406" s="9">
        <v>80.83</v>
      </c>
      <c r="G406" s="9">
        <f>E406*0.6+F406*0.4</f>
        <v>74.332</v>
      </c>
      <c r="H406" s="8">
        <f>SUMPRODUCT((D:D=D406)*(G:G&gt;G406))+1</f>
        <v>3</v>
      </c>
      <c r="I406" s="8"/>
    </row>
    <row r="407" spans="1:9" ht="24.75" customHeight="1">
      <c r="A407" s="5">
        <v>405</v>
      </c>
      <c r="B407" s="13" t="s">
        <v>426</v>
      </c>
      <c r="C407" s="7">
        <v>712030107718</v>
      </c>
      <c r="D407" s="14" t="s">
        <v>423</v>
      </c>
      <c r="E407" s="9">
        <v>76.61</v>
      </c>
      <c r="F407" s="9">
        <v>70.33</v>
      </c>
      <c r="G407" s="9">
        <f>E407*0.6+F407*0.4</f>
        <v>74.098</v>
      </c>
      <c r="H407" s="8">
        <f>SUMPRODUCT((D:D=D407)*(G:G&gt;G407))+1</f>
        <v>4</v>
      </c>
      <c r="I407" s="8"/>
    </row>
    <row r="408" spans="1:9" ht="24.75" customHeight="1">
      <c r="A408" s="5">
        <v>406</v>
      </c>
      <c r="B408" s="13" t="s">
        <v>427</v>
      </c>
      <c r="C408" s="7">
        <v>712030208011</v>
      </c>
      <c r="D408" s="14" t="s">
        <v>423</v>
      </c>
      <c r="E408" s="9">
        <v>76.21</v>
      </c>
      <c r="F408" s="9">
        <v>70.17</v>
      </c>
      <c r="G408" s="9">
        <f>E408*0.6+F408*0.4</f>
        <v>73.794</v>
      </c>
      <c r="H408" s="8">
        <f>SUMPRODUCT((D:D=D408)*(G:G&gt;G408))+1</f>
        <v>5</v>
      </c>
      <c r="I408" s="8"/>
    </row>
    <row r="409" spans="1:9" ht="24.75" customHeight="1">
      <c r="A409" s="5">
        <v>407</v>
      </c>
      <c r="B409" s="13" t="s">
        <v>428</v>
      </c>
      <c r="C409" s="7">
        <v>712030210118</v>
      </c>
      <c r="D409" s="14" t="s">
        <v>423</v>
      </c>
      <c r="E409" s="9">
        <v>67.87</v>
      </c>
      <c r="F409" s="9">
        <v>82.33</v>
      </c>
      <c r="G409" s="9">
        <f>E409*0.6+F409*0.4</f>
        <v>73.654</v>
      </c>
      <c r="H409" s="8">
        <f>SUMPRODUCT((D:D=D409)*(G:G&gt;G409))+1</f>
        <v>6</v>
      </c>
      <c r="I409" s="8"/>
    </row>
    <row r="410" spans="1:9" ht="24.75" customHeight="1">
      <c r="A410" s="5">
        <v>408</v>
      </c>
      <c r="B410" s="13" t="s">
        <v>429</v>
      </c>
      <c r="C410" s="7">
        <v>712030208703</v>
      </c>
      <c r="D410" s="14" t="s">
        <v>423</v>
      </c>
      <c r="E410" s="9">
        <v>67.53</v>
      </c>
      <c r="F410" s="9">
        <v>82</v>
      </c>
      <c r="G410" s="9">
        <f>E410*0.6+F410*0.4</f>
        <v>73.31800000000001</v>
      </c>
      <c r="H410" s="8">
        <f>SUMPRODUCT((D:D=D410)*(G:G&gt;G410))+1</f>
        <v>7</v>
      </c>
      <c r="I410" s="8"/>
    </row>
    <row r="411" spans="1:9" ht="24.75" customHeight="1">
      <c r="A411" s="5">
        <v>409</v>
      </c>
      <c r="B411" s="13" t="s">
        <v>430</v>
      </c>
      <c r="C411" s="7">
        <v>712030208511</v>
      </c>
      <c r="D411" s="14" t="s">
        <v>423</v>
      </c>
      <c r="E411" s="9">
        <v>67.4</v>
      </c>
      <c r="F411" s="9">
        <v>80.67</v>
      </c>
      <c r="G411" s="9">
        <f>E411*0.6+F411*0.4</f>
        <v>72.708</v>
      </c>
      <c r="H411" s="8">
        <f>SUMPRODUCT((D:D=D411)*(G:G&gt;G411))+1</f>
        <v>8</v>
      </c>
      <c r="I411" s="8"/>
    </row>
    <row r="412" spans="1:9" ht="24.75" customHeight="1">
      <c r="A412" s="5">
        <v>410</v>
      </c>
      <c r="B412" s="13" t="s">
        <v>431</v>
      </c>
      <c r="C412" s="7">
        <v>712030208912</v>
      </c>
      <c r="D412" s="14" t="s">
        <v>423</v>
      </c>
      <c r="E412" s="9">
        <v>69.75999999999999</v>
      </c>
      <c r="F412" s="9">
        <v>76.67</v>
      </c>
      <c r="G412" s="9">
        <f>E412*0.6+F412*0.4</f>
        <v>72.524</v>
      </c>
      <c r="H412" s="8">
        <f>SUMPRODUCT((D:D=D412)*(G:G&gt;G412))+1</f>
        <v>9</v>
      </c>
      <c r="I412" s="8"/>
    </row>
    <row r="413" spans="1:9" ht="24.75" customHeight="1">
      <c r="A413" s="5">
        <v>411</v>
      </c>
      <c r="B413" s="13" t="s">
        <v>432</v>
      </c>
      <c r="C413" s="7">
        <v>712030209227</v>
      </c>
      <c r="D413" s="14" t="s">
        <v>423</v>
      </c>
      <c r="E413" s="9">
        <v>67.47999999999999</v>
      </c>
      <c r="F413" s="9">
        <v>78.33</v>
      </c>
      <c r="G413" s="9">
        <f>E413*0.6+F413*0.4</f>
        <v>71.82</v>
      </c>
      <c r="H413" s="8">
        <f>SUMPRODUCT((D:D=D413)*(G:G&gt;G413))+1</f>
        <v>10</v>
      </c>
      <c r="I413" s="8"/>
    </row>
    <row r="414" spans="1:9" ht="24.75" customHeight="1">
      <c r="A414" s="5">
        <v>412</v>
      </c>
      <c r="B414" s="15" t="s">
        <v>433</v>
      </c>
      <c r="C414" s="7">
        <v>712030107609</v>
      </c>
      <c r="D414" s="14" t="s">
        <v>423</v>
      </c>
      <c r="E414" s="9">
        <v>70.22999999999999</v>
      </c>
      <c r="F414" s="9">
        <v>73.83</v>
      </c>
      <c r="G414" s="9">
        <f>E414*0.6+F414*0.4</f>
        <v>71.66999999999999</v>
      </c>
      <c r="H414" s="8">
        <f>SUMPRODUCT((D:D=D414)*(G:G&gt;G414))+1</f>
        <v>11</v>
      </c>
      <c r="I414" s="8"/>
    </row>
    <row r="415" spans="1:9" ht="24.75" customHeight="1">
      <c r="A415" s="5">
        <v>413</v>
      </c>
      <c r="B415" s="13" t="s">
        <v>434</v>
      </c>
      <c r="C415" s="7">
        <v>712030208607</v>
      </c>
      <c r="D415" s="14" t="s">
        <v>423</v>
      </c>
      <c r="E415" s="9">
        <v>70.18</v>
      </c>
      <c r="F415" s="9">
        <v>72.67</v>
      </c>
      <c r="G415" s="9">
        <f>E415*0.6+F415*0.4</f>
        <v>71.176</v>
      </c>
      <c r="H415" s="8">
        <f>SUMPRODUCT((D:D=D415)*(G:G&gt;G415))+1</f>
        <v>12</v>
      </c>
      <c r="I415" s="8"/>
    </row>
    <row r="416" spans="1:9" ht="24.75" customHeight="1">
      <c r="A416" s="5">
        <v>414</v>
      </c>
      <c r="B416" s="13" t="s">
        <v>435</v>
      </c>
      <c r="C416" s="7">
        <v>712030208528</v>
      </c>
      <c r="D416" s="14" t="s">
        <v>423</v>
      </c>
      <c r="E416" s="9">
        <v>67.75999999999999</v>
      </c>
      <c r="F416" s="9">
        <v>76</v>
      </c>
      <c r="G416" s="9">
        <f>E416*0.6+F416*0.4</f>
        <v>71.056</v>
      </c>
      <c r="H416" s="8">
        <f>SUMPRODUCT((D:D=D416)*(G:G&gt;G416))+1</f>
        <v>13</v>
      </c>
      <c r="I416" s="8"/>
    </row>
    <row r="417" spans="1:9" ht="24.75" customHeight="1">
      <c r="A417" s="5">
        <v>415</v>
      </c>
      <c r="B417" s="13" t="s">
        <v>436</v>
      </c>
      <c r="C417" s="7">
        <v>712030209709</v>
      </c>
      <c r="D417" s="14" t="s">
        <v>423</v>
      </c>
      <c r="E417" s="9">
        <v>74.78</v>
      </c>
      <c r="F417" s="9">
        <v>64.83</v>
      </c>
      <c r="G417" s="9">
        <f>E417*0.6+F417*0.4</f>
        <v>70.80000000000001</v>
      </c>
      <c r="H417" s="8">
        <f>SUMPRODUCT((D:D=D417)*(G:G&gt;G417))+1</f>
        <v>14</v>
      </c>
      <c r="I417" s="8"/>
    </row>
    <row r="418" spans="1:9" ht="24.75" customHeight="1">
      <c r="A418" s="5">
        <v>416</v>
      </c>
      <c r="B418" s="13" t="s">
        <v>437</v>
      </c>
      <c r="C418" s="7">
        <v>712030208206</v>
      </c>
      <c r="D418" s="14" t="s">
        <v>423</v>
      </c>
      <c r="E418" s="9">
        <v>67.57</v>
      </c>
      <c r="F418" s="9">
        <v>74</v>
      </c>
      <c r="G418" s="9">
        <f>E418*0.6+F418*0.4</f>
        <v>70.142</v>
      </c>
      <c r="H418" s="8">
        <f>SUMPRODUCT((D:D=D418)*(G:G&gt;G418))+1</f>
        <v>15</v>
      </c>
      <c r="I418" s="8"/>
    </row>
    <row r="419" spans="1:9" ht="24.75" customHeight="1">
      <c r="A419" s="5">
        <v>417</v>
      </c>
      <c r="B419" s="13" t="s">
        <v>438</v>
      </c>
      <c r="C419" s="7">
        <v>712030208620</v>
      </c>
      <c r="D419" s="14" t="s">
        <v>423</v>
      </c>
      <c r="E419" s="9">
        <v>68.43</v>
      </c>
      <c r="F419" s="9">
        <v>72.33</v>
      </c>
      <c r="G419" s="9">
        <f>E419*0.6+F419*0.4</f>
        <v>69.99000000000001</v>
      </c>
      <c r="H419" s="8">
        <f>SUMPRODUCT((D:D=D419)*(G:G&gt;G419))+1</f>
        <v>16</v>
      </c>
      <c r="I419" s="8"/>
    </row>
    <row r="420" spans="1:9" ht="24.75" customHeight="1">
      <c r="A420" s="5">
        <v>418</v>
      </c>
      <c r="B420" s="13" t="s">
        <v>439</v>
      </c>
      <c r="C420" s="7">
        <v>712030107806</v>
      </c>
      <c r="D420" s="14" t="s">
        <v>423</v>
      </c>
      <c r="E420" s="9">
        <v>68.09</v>
      </c>
      <c r="F420" s="9">
        <v>71.67</v>
      </c>
      <c r="G420" s="9">
        <f>E420*0.6+F420*0.4</f>
        <v>69.522</v>
      </c>
      <c r="H420" s="8">
        <f>SUMPRODUCT((D:D=D420)*(G:G&gt;G420))+1</f>
        <v>17</v>
      </c>
      <c r="I420" s="8"/>
    </row>
    <row r="421" spans="1:9" ht="24.75" customHeight="1">
      <c r="A421" s="5">
        <v>419</v>
      </c>
      <c r="B421" s="13" t="s">
        <v>440</v>
      </c>
      <c r="C421" s="7">
        <v>712030209021</v>
      </c>
      <c r="D421" s="14" t="s">
        <v>423</v>
      </c>
      <c r="E421" s="9">
        <v>69.97</v>
      </c>
      <c r="F421" s="9">
        <v>68.33</v>
      </c>
      <c r="G421" s="9">
        <f>E421*0.6+F421*0.4</f>
        <v>69.314</v>
      </c>
      <c r="H421" s="8">
        <f>SUMPRODUCT((D:D=D421)*(G:G&gt;G421))+1</f>
        <v>18</v>
      </c>
      <c r="I421" s="8"/>
    </row>
    <row r="422" spans="1:9" ht="24.75" customHeight="1">
      <c r="A422" s="5">
        <v>420</v>
      </c>
      <c r="B422" s="13" t="s">
        <v>441</v>
      </c>
      <c r="C422" s="7">
        <v>712030208902</v>
      </c>
      <c r="D422" s="14" t="s">
        <v>423</v>
      </c>
      <c r="E422" s="9">
        <v>70.13</v>
      </c>
      <c r="F422" s="9">
        <v>67.67</v>
      </c>
      <c r="G422" s="9">
        <f>E422*0.6+F422*0.4</f>
        <v>69.146</v>
      </c>
      <c r="H422" s="8">
        <f>SUMPRODUCT((D:D=D422)*(G:G&gt;G422))+1</f>
        <v>19</v>
      </c>
      <c r="I422" s="8"/>
    </row>
    <row r="423" spans="1:9" ht="24.75" customHeight="1">
      <c r="A423" s="5">
        <v>421</v>
      </c>
      <c r="B423" s="13" t="s">
        <v>442</v>
      </c>
      <c r="C423" s="7">
        <v>712030209319</v>
      </c>
      <c r="D423" s="14" t="s">
        <v>423</v>
      </c>
      <c r="E423" s="9">
        <v>67.66</v>
      </c>
      <c r="F423" s="9">
        <v>70.67</v>
      </c>
      <c r="G423" s="9">
        <f>E423*0.6+F423*0.4</f>
        <v>68.864</v>
      </c>
      <c r="H423" s="8">
        <f>SUMPRODUCT((D:D=D423)*(G:G&gt;G423))+1</f>
        <v>20</v>
      </c>
      <c r="I423" s="8"/>
    </row>
    <row r="424" spans="1:9" ht="24.75" customHeight="1">
      <c r="A424" s="5">
        <v>422</v>
      </c>
      <c r="B424" s="13" t="s">
        <v>443</v>
      </c>
      <c r="C424" s="7">
        <v>712030208211</v>
      </c>
      <c r="D424" s="14" t="s">
        <v>423</v>
      </c>
      <c r="E424" s="9">
        <v>67.05</v>
      </c>
      <c r="F424" s="9">
        <v>70.33</v>
      </c>
      <c r="G424" s="9">
        <f>E424*0.6+F424*0.4</f>
        <v>68.362</v>
      </c>
      <c r="H424" s="8">
        <f>SUMPRODUCT((D:D=D424)*(G:G&gt;G424))+1</f>
        <v>21</v>
      </c>
      <c r="I424" s="8"/>
    </row>
    <row r="425" spans="1:9" ht="24.75" customHeight="1">
      <c r="A425" s="5">
        <v>423</v>
      </c>
      <c r="B425" s="13" t="s">
        <v>444</v>
      </c>
      <c r="C425" s="7">
        <v>712030208417</v>
      </c>
      <c r="D425" s="14" t="s">
        <v>423</v>
      </c>
      <c r="E425" s="9">
        <v>69.53</v>
      </c>
      <c r="F425" s="9">
        <v>65.17</v>
      </c>
      <c r="G425" s="9">
        <f>E425*0.6+F425*0.4</f>
        <v>67.786</v>
      </c>
      <c r="H425" s="8">
        <f>SUMPRODUCT((D:D=D425)*(G:G&gt;G425))+1</f>
        <v>22</v>
      </c>
      <c r="I425" s="8"/>
    </row>
    <row r="426" spans="1:9" ht="24.75" customHeight="1">
      <c r="A426" s="5">
        <v>424</v>
      </c>
      <c r="B426" s="13" t="s">
        <v>445</v>
      </c>
      <c r="C426" s="7">
        <v>712030209018</v>
      </c>
      <c r="D426" s="14" t="s">
        <v>423</v>
      </c>
      <c r="E426" s="9">
        <v>69.64</v>
      </c>
      <c r="F426" s="9">
        <v>64.33</v>
      </c>
      <c r="G426" s="9">
        <f>E426*0.6+F426*0.4</f>
        <v>67.51599999999999</v>
      </c>
      <c r="H426" s="8">
        <f>SUMPRODUCT((D:D=D426)*(G:G&gt;G426))+1</f>
        <v>23</v>
      </c>
      <c r="I426" s="8"/>
    </row>
    <row r="427" spans="1:9" ht="24.75" customHeight="1">
      <c r="A427" s="5">
        <v>425</v>
      </c>
      <c r="B427" s="13" t="s">
        <v>446</v>
      </c>
      <c r="C427" s="7">
        <v>712030209308</v>
      </c>
      <c r="D427" s="14" t="s">
        <v>423</v>
      </c>
      <c r="E427" s="9">
        <v>67.16</v>
      </c>
      <c r="F427" s="9">
        <v>67.33</v>
      </c>
      <c r="G427" s="9">
        <f>E427*0.6+F427*0.4</f>
        <v>67.22800000000001</v>
      </c>
      <c r="H427" s="8">
        <f>SUMPRODUCT((D:D=D427)*(G:G&gt;G427))+1</f>
        <v>24</v>
      </c>
      <c r="I427" s="8"/>
    </row>
    <row r="428" spans="1:9" ht="24.75" customHeight="1">
      <c r="A428" s="5">
        <v>426</v>
      </c>
      <c r="B428" s="13" t="s">
        <v>447</v>
      </c>
      <c r="C428" s="7">
        <v>712030208516</v>
      </c>
      <c r="D428" s="14" t="s">
        <v>423</v>
      </c>
      <c r="E428" s="9">
        <v>76.2</v>
      </c>
      <c r="F428" s="9">
        <v>0</v>
      </c>
      <c r="G428" s="9">
        <f>E428*0.6+F428*0.4</f>
        <v>45.72</v>
      </c>
      <c r="H428" s="8">
        <f>SUMPRODUCT((D:D=D428)*(G:G&gt;G428))+1</f>
        <v>25</v>
      </c>
      <c r="I428" s="8" t="s">
        <v>20</v>
      </c>
    </row>
    <row r="429" spans="1:9" ht="24.75" customHeight="1">
      <c r="A429" s="5">
        <v>427</v>
      </c>
      <c r="B429" s="13" t="s">
        <v>448</v>
      </c>
      <c r="C429" s="7">
        <v>712030209805</v>
      </c>
      <c r="D429" s="14" t="s">
        <v>423</v>
      </c>
      <c r="E429" s="9">
        <v>74.87</v>
      </c>
      <c r="F429" s="9">
        <v>0</v>
      </c>
      <c r="G429" s="9">
        <f>E429*0.6+F429*0.4</f>
        <v>44.922000000000004</v>
      </c>
      <c r="H429" s="8">
        <f>SUMPRODUCT((D:D=D429)*(G:G&gt;G429))+1</f>
        <v>26</v>
      </c>
      <c r="I429" s="8" t="s">
        <v>20</v>
      </c>
    </row>
    <row r="430" spans="1:9" ht="24.75" customHeight="1">
      <c r="A430" s="5">
        <v>428</v>
      </c>
      <c r="B430" s="13" t="s">
        <v>449</v>
      </c>
      <c r="C430" s="7">
        <v>712030209704</v>
      </c>
      <c r="D430" s="14" t="s">
        <v>423</v>
      </c>
      <c r="E430" s="9">
        <v>73.65</v>
      </c>
      <c r="F430" s="9">
        <v>0</v>
      </c>
      <c r="G430" s="9">
        <f>E430*0.6+F430*0.4</f>
        <v>44.190000000000005</v>
      </c>
      <c r="H430" s="8">
        <f>SUMPRODUCT((D:D=D430)*(G:G&gt;G430))+1</f>
        <v>27</v>
      </c>
      <c r="I430" s="8" t="s">
        <v>20</v>
      </c>
    </row>
    <row r="431" spans="1:9" ht="24.75" customHeight="1">
      <c r="A431" s="5">
        <v>429</v>
      </c>
      <c r="B431" s="13" t="s">
        <v>450</v>
      </c>
      <c r="C431" s="7">
        <v>712030209127</v>
      </c>
      <c r="D431" s="14" t="s">
        <v>423</v>
      </c>
      <c r="E431" s="9">
        <v>68.28</v>
      </c>
      <c r="F431" s="9">
        <v>0</v>
      </c>
      <c r="G431" s="9">
        <f>E431*0.6+F431*0.4</f>
        <v>40.967999999999996</v>
      </c>
      <c r="H431" s="8">
        <f>SUMPRODUCT((D:D=D431)*(G:G&gt;G431))+1</f>
        <v>28</v>
      </c>
      <c r="I431" s="8" t="s">
        <v>20</v>
      </c>
    </row>
    <row r="432" spans="1:9" ht="24.75" customHeight="1">
      <c r="A432" s="5">
        <v>430</v>
      </c>
      <c r="B432" s="13" t="s">
        <v>451</v>
      </c>
      <c r="C432" s="7">
        <v>712040210710</v>
      </c>
      <c r="D432" s="14" t="s">
        <v>452</v>
      </c>
      <c r="E432" s="9">
        <v>81.36</v>
      </c>
      <c r="F432" s="9">
        <v>83.67</v>
      </c>
      <c r="G432" s="9">
        <f>E432*0.6+F432*0.4</f>
        <v>82.28399999999999</v>
      </c>
      <c r="H432" s="8">
        <f>SUMPRODUCT((D:D=D432)*(G:G&gt;G432))+1</f>
        <v>1</v>
      </c>
      <c r="I432" s="8"/>
    </row>
    <row r="433" spans="1:9" ht="24.75" customHeight="1">
      <c r="A433" s="5">
        <v>431</v>
      </c>
      <c r="B433" s="13" t="s">
        <v>453</v>
      </c>
      <c r="C433" s="7">
        <v>712040210528</v>
      </c>
      <c r="D433" s="14" t="s">
        <v>452</v>
      </c>
      <c r="E433" s="9">
        <v>85.54</v>
      </c>
      <c r="F433" s="9">
        <v>75.67</v>
      </c>
      <c r="G433" s="9">
        <f>E433*0.6+F433*0.4</f>
        <v>81.59200000000001</v>
      </c>
      <c r="H433" s="8">
        <f>SUMPRODUCT((D:D=D433)*(G:G&gt;G433))+1</f>
        <v>2</v>
      </c>
      <c r="I433" s="8"/>
    </row>
    <row r="434" spans="1:9" ht="24.75" customHeight="1">
      <c r="A434" s="5">
        <v>432</v>
      </c>
      <c r="B434" s="13" t="s">
        <v>454</v>
      </c>
      <c r="C434" s="7">
        <v>712040210419</v>
      </c>
      <c r="D434" s="14" t="s">
        <v>452</v>
      </c>
      <c r="E434" s="9">
        <v>80.75</v>
      </c>
      <c r="F434" s="9">
        <v>79.67</v>
      </c>
      <c r="G434" s="9">
        <f>E434*0.6+F434*0.4</f>
        <v>80.318</v>
      </c>
      <c r="H434" s="8">
        <f>SUMPRODUCT((D:D=D434)*(G:G&gt;G434))+1</f>
        <v>3</v>
      </c>
      <c r="I434" s="8"/>
    </row>
    <row r="435" spans="1:9" ht="24.75" customHeight="1">
      <c r="A435" s="5">
        <v>433</v>
      </c>
      <c r="B435" s="13" t="s">
        <v>455</v>
      </c>
      <c r="C435" s="7">
        <v>712040210203</v>
      </c>
      <c r="D435" s="14" t="s">
        <v>452</v>
      </c>
      <c r="E435" s="9">
        <v>78.62</v>
      </c>
      <c r="F435" s="9">
        <v>82.33</v>
      </c>
      <c r="G435" s="9">
        <f>E435*0.6+F435*0.4</f>
        <v>80.10400000000001</v>
      </c>
      <c r="H435" s="8">
        <f>SUMPRODUCT((D:D=D435)*(G:G&gt;G435))+1</f>
        <v>4</v>
      </c>
      <c r="I435" s="8"/>
    </row>
    <row r="436" spans="1:9" ht="24.75" customHeight="1">
      <c r="A436" s="5">
        <v>434</v>
      </c>
      <c r="B436" s="13" t="s">
        <v>456</v>
      </c>
      <c r="C436" s="7">
        <v>712040210224</v>
      </c>
      <c r="D436" s="14" t="s">
        <v>452</v>
      </c>
      <c r="E436" s="9">
        <v>82.07</v>
      </c>
      <c r="F436" s="9">
        <v>77</v>
      </c>
      <c r="G436" s="9">
        <f>E436*0.6+F436*0.4</f>
        <v>80.042</v>
      </c>
      <c r="H436" s="8">
        <f>SUMPRODUCT((D:D=D436)*(G:G&gt;G436))+1</f>
        <v>5</v>
      </c>
      <c r="I436" s="8"/>
    </row>
    <row r="437" spans="1:9" ht="24.75" customHeight="1">
      <c r="A437" s="5">
        <v>435</v>
      </c>
      <c r="B437" s="13" t="s">
        <v>457</v>
      </c>
      <c r="C437" s="7">
        <v>712040210825</v>
      </c>
      <c r="D437" s="14" t="s">
        <v>452</v>
      </c>
      <c r="E437" s="9">
        <v>77.77</v>
      </c>
      <c r="F437" s="9">
        <v>83</v>
      </c>
      <c r="G437" s="9">
        <f>E437*0.6+F437*0.4</f>
        <v>79.862</v>
      </c>
      <c r="H437" s="8">
        <f>SUMPRODUCT((D:D=D437)*(G:G&gt;G437))+1</f>
        <v>6</v>
      </c>
      <c r="I437" s="8"/>
    </row>
    <row r="438" spans="1:9" ht="24.75" customHeight="1">
      <c r="A438" s="5">
        <v>436</v>
      </c>
      <c r="B438" s="13" t="s">
        <v>458</v>
      </c>
      <c r="C438" s="7">
        <v>712040210918</v>
      </c>
      <c r="D438" s="14" t="s">
        <v>452</v>
      </c>
      <c r="E438" s="9">
        <v>77.35</v>
      </c>
      <c r="F438" s="9">
        <v>82.33</v>
      </c>
      <c r="G438" s="9">
        <f>E438*0.6+F438*0.4</f>
        <v>79.342</v>
      </c>
      <c r="H438" s="8">
        <f>SUMPRODUCT((D:D=D438)*(G:G&gt;G438))+1</f>
        <v>7</v>
      </c>
      <c r="I438" s="8"/>
    </row>
    <row r="439" spans="1:9" ht="24.75" customHeight="1">
      <c r="A439" s="5">
        <v>437</v>
      </c>
      <c r="B439" s="13" t="s">
        <v>459</v>
      </c>
      <c r="C439" s="7">
        <v>712040210324</v>
      </c>
      <c r="D439" s="14" t="s">
        <v>452</v>
      </c>
      <c r="E439" s="9">
        <v>81.13</v>
      </c>
      <c r="F439" s="9">
        <v>76</v>
      </c>
      <c r="G439" s="9">
        <f>E439*0.6+F439*0.4</f>
        <v>79.078</v>
      </c>
      <c r="H439" s="8">
        <f>SUMPRODUCT((D:D=D439)*(G:G&gt;G439))+1</f>
        <v>8</v>
      </c>
      <c r="I439" s="8"/>
    </row>
    <row r="440" spans="1:9" ht="24.75" customHeight="1">
      <c r="A440" s="5">
        <v>438</v>
      </c>
      <c r="B440" s="13" t="s">
        <v>460</v>
      </c>
      <c r="C440" s="7">
        <v>712040210213</v>
      </c>
      <c r="D440" s="14" t="s">
        <v>452</v>
      </c>
      <c r="E440" s="9">
        <v>79.82</v>
      </c>
      <c r="F440" s="9">
        <v>76.67</v>
      </c>
      <c r="G440" s="9">
        <f>E440*0.6+F440*0.4</f>
        <v>78.56</v>
      </c>
      <c r="H440" s="8">
        <f>SUMPRODUCT((D:D=D440)*(G:G&gt;G440))+1</f>
        <v>9</v>
      </c>
      <c r="I440" s="8"/>
    </row>
    <row r="441" spans="1:9" ht="24.75" customHeight="1">
      <c r="A441" s="5">
        <v>439</v>
      </c>
      <c r="B441" s="13" t="s">
        <v>461</v>
      </c>
      <c r="C441" s="7">
        <v>712040210530</v>
      </c>
      <c r="D441" s="14" t="s">
        <v>452</v>
      </c>
      <c r="E441" s="9">
        <v>81.03</v>
      </c>
      <c r="F441" s="9">
        <v>74.67</v>
      </c>
      <c r="G441" s="9">
        <f>E441*0.6+F441*0.4</f>
        <v>78.486</v>
      </c>
      <c r="H441" s="8">
        <f>SUMPRODUCT((D:D=D441)*(G:G&gt;G441))+1</f>
        <v>10</v>
      </c>
      <c r="I441" s="8"/>
    </row>
    <row r="442" spans="1:9" ht="24.75" customHeight="1">
      <c r="A442" s="5">
        <v>440</v>
      </c>
      <c r="B442" s="13" t="s">
        <v>462</v>
      </c>
      <c r="C442" s="7">
        <v>712040210719</v>
      </c>
      <c r="D442" s="14" t="s">
        <v>452</v>
      </c>
      <c r="E442" s="9">
        <v>76.75</v>
      </c>
      <c r="F442" s="9">
        <v>81</v>
      </c>
      <c r="G442" s="9">
        <f>E442*0.6+F442*0.4</f>
        <v>78.44999999999999</v>
      </c>
      <c r="H442" s="8">
        <f>SUMPRODUCT((D:D=D442)*(G:G&gt;G442))+1</f>
        <v>11</v>
      </c>
      <c r="I442" s="8"/>
    </row>
    <row r="443" spans="1:9" ht="24.75" customHeight="1">
      <c r="A443" s="5">
        <v>441</v>
      </c>
      <c r="B443" s="13" t="s">
        <v>463</v>
      </c>
      <c r="C443" s="7">
        <v>712040211023</v>
      </c>
      <c r="D443" s="14" t="s">
        <v>452</v>
      </c>
      <c r="E443" s="9">
        <v>79.98</v>
      </c>
      <c r="F443" s="9">
        <v>76</v>
      </c>
      <c r="G443" s="9">
        <f>E443*0.6+F443*0.4</f>
        <v>78.388</v>
      </c>
      <c r="H443" s="8">
        <f>SUMPRODUCT((D:D=D443)*(G:G&gt;G443))+1</f>
        <v>12</v>
      </c>
      <c r="I443" s="8"/>
    </row>
    <row r="444" spans="1:9" ht="24.75" customHeight="1">
      <c r="A444" s="5">
        <v>442</v>
      </c>
      <c r="B444" s="13" t="s">
        <v>464</v>
      </c>
      <c r="C444" s="7">
        <v>712040210910</v>
      </c>
      <c r="D444" s="14" t="s">
        <v>452</v>
      </c>
      <c r="E444" s="9">
        <v>77.53</v>
      </c>
      <c r="F444" s="9">
        <v>79.67</v>
      </c>
      <c r="G444" s="9">
        <f>E444*0.6+F444*0.4</f>
        <v>78.386</v>
      </c>
      <c r="H444" s="8">
        <f>SUMPRODUCT((D:D=D444)*(G:G&gt;G444))+1</f>
        <v>13</v>
      </c>
      <c r="I444" s="8"/>
    </row>
    <row r="445" spans="1:9" ht="24.75" customHeight="1">
      <c r="A445" s="5">
        <v>443</v>
      </c>
      <c r="B445" s="13" t="s">
        <v>465</v>
      </c>
      <c r="C445" s="7">
        <v>712040210916</v>
      </c>
      <c r="D445" s="14" t="s">
        <v>452</v>
      </c>
      <c r="E445" s="9">
        <v>80.71</v>
      </c>
      <c r="F445" s="9">
        <v>74</v>
      </c>
      <c r="G445" s="9">
        <f>E445*0.6+F445*0.4</f>
        <v>78.026</v>
      </c>
      <c r="H445" s="8">
        <f>SUMPRODUCT((D:D=D445)*(G:G&gt;G445))+1</f>
        <v>14</v>
      </c>
      <c r="I445" s="8"/>
    </row>
    <row r="446" spans="1:9" ht="24.75" customHeight="1">
      <c r="A446" s="5">
        <v>444</v>
      </c>
      <c r="B446" s="13" t="s">
        <v>466</v>
      </c>
      <c r="C446" s="7">
        <v>712040210502</v>
      </c>
      <c r="D446" s="14" t="s">
        <v>452</v>
      </c>
      <c r="E446" s="9">
        <v>77.96</v>
      </c>
      <c r="F446" s="9">
        <v>76.67</v>
      </c>
      <c r="G446" s="9">
        <f>E446*0.6+F446*0.4</f>
        <v>77.444</v>
      </c>
      <c r="H446" s="8">
        <f>SUMPRODUCT((D:D=D446)*(G:G&gt;G446))+1</f>
        <v>15</v>
      </c>
      <c r="I446" s="8"/>
    </row>
    <row r="447" spans="1:9" ht="24.75" customHeight="1">
      <c r="A447" s="5">
        <v>445</v>
      </c>
      <c r="B447" s="13" t="s">
        <v>467</v>
      </c>
      <c r="C447" s="7">
        <v>712040211006</v>
      </c>
      <c r="D447" s="14" t="s">
        <v>452</v>
      </c>
      <c r="E447" s="9">
        <v>77.46</v>
      </c>
      <c r="F447" s="9">
        <v>76</v>
      </c>
      <c r="G447" s="9">
        <f>E447*0.6+F447*0.4</f>
        <v>76.87599999999999</v>
      </c>
      <c r="H447" s="8">
        <f>SUMPRODUCT((D:D=D447)*(G:G&gt;G447))+1</f>
        <v>16</v>
      </c>
      <c r="I447" s="8"/>
    </row>
    <row r="448" spans="1:9" ht="24.75" customHeight="1">
      <c r="A448" s="5">
        <v>446</v>
      </c>
      <c r="B448" s="13" t="s">
        <v>468</v>
      </c>
      <c r="C448" s="7">
        <v>712040210507</v>
      </c>
      <c r="D448" s="14" t="s">
        <v>452</v>
      </c>
      <c r="E448" s="9">
        <v>77.27</v>
      </c>
      <c r="F448" s="9">
        <v>75.33</v>
      </c>
      <c r="G448" s="9">
        <f>E448*0.6+F448*0.4</f>
        <v>76.494</v>
      </c>
      <c r="H448" s="8">
        <f>SUMPRODUCT((D:D=D448)*(G:G&gt;G448))+1</f>
        <v>17</v>
      </c>
      <c r="I448" s="8"/>
    </row>
    <row r="449" spans="1:9" ht="24.75" customHeight="1">
      <c r="A449" s="5">
        <v>447</v>
      </c>
      <c r="B449" s="13" t="s">
        <v>469</v>
      </c>
      <c r="C449" s="7">
        <v>712040210514</v>
      </c>
      <c r="D449" s="14" t="s">
        <v>452</v>
      </c>
      <c r="E449" s="9">
        <v>76.8</v>
      </c>
      <c r="F449" s="9">
        <v>75</v>
      </c>
      <c r="G449" s="9">
        <f>E449*0.6+F449*0.4</f>
        <v>76.08</v>
      </c>
      <c r="H449" s="8">
        <f>SUMPRODUCT((D:D=D449)*(G:G&gt;G449))+1</f>
        <v>18</v>
      </c>
      <c r="I449" s="8"/>
    </row>
    <row r="450" spans="1:9" ht="24.75" customHeight="1">
      <c r="A450" s="5">
        <v>448</v>
      </c>
      <c r="B450" s="13" t="s">
        <v>470</v>
      </c>
      <c r="C450" s="7">
        <v>712040210606</v>
      </c>
      <c r="D450" s="14" t="s">
        <v>452</v>
      </c>
      <c r="E450" s="9">
        <v>80</v>
      </c>
      <c r="F450" s="9">
        <v>70</v>
      </c>
      <c r="G450" s="9">
        <f>E450*0.6+F450*0.4</f>
        <v>76</v>
      </c>
      <c r="H450" s="8">
        <f>SUMPRODUCT((D:D=D450)*(G:G&gt;G450))+1</f>
        <v>19</v>
      </c>
      <c r="I450" s="8"/>
    </row>
    <row r="451" spans="1:9" ht="24.75" customHeight="1">
      <c r="A451" s="5">
        <v>449</v>
      </c>
      <c r="B451" s="13" t="s">
        <v>471</v>
      </c>
      <c r="C451" s="7">
        <v>712040210703</v>
      </c>
      <c r="D451" s="14" t="s">
        <v>452</v>
      </c>
      <c r="E451" s="9">
        <v>77.88</v>
      </c>
      <c r="F451" s="9">
        <v>73</v>
      </c>
      <c r="G451" s="9">
        <f>E451*0.6+F451*0.4</f>
        <v>75.928</v>
      </c>
      <c r="H451" s="8">
        <f>SUMPRODUCT((D:D=D451)*(G:G&gt;G451))+1</f>
        <v>20</v>
      </c>
      <c r="I451" s="8"/>
    </row>
    <row r="452" spans="1:9" ht="24.75" customHeight="1">
      <c r="A452" s="5">
        <v>450</v>
      </c>
      <c r="B452" s="13" t="s">
        <v>472</v>
      </c>
      <c r="C452" s="7">
        <v>712040210210</v>
      </c>
      <c r="D452" s="14" t="s">
        <v>452</v>
      </c>
      <c r="E452" s="9">
        <v>77.82</v>
      </c>
      <c r="F452" s="9">
        <v>71.67</v>
      </c>
      <c r="G452" s="9">
        <f>E452*0.6+F452*0.4</f>
        <v>75.36</v>
      </c>
      <c r="H452" s="8">
        <f>SUMPRODUCT((D:D=D452)*(G:G&gt;G452))+1</f>
        <v>21</v>
      </c>
      <c r="I452" s="8"/>
    </row>
    <row r="453" spans="1:9" ht="24.75" customHeight="1">
      <c r="A453" s="5">
        <v>451</v>
      </c>
      <c r="B453" s="13" t="s">
        <v>473</v>
      </c>
      <c r="C453" s="7">
        <v>712040210207</v>
      </c>
      <c r="D453" s="14" t="s">
        <v>452</v>
      </c>
      <c r="E453" s="9">
        <v>78.98</v>
      </c>
      <c r="F453" s="9">
        <v>68.67</v>
      </c>
      <c r="G453" s="9">
        <f>E453*0.6+F453*0.4</f>
        <v>74.856</v>
      </c>
      <c r="H453" s="8">
        <f>SUMPRODUCT((D:D=D453)*(G:G&gt;G453))+1</f>
        <v>22</v>
      </c>
      <c r="I453" s="8"/>
    </row>
    <row r="454" spans="1:9" ht="24.75" customHeight="1">
      <c r="A454" s="5">
        <v>452</v>
      </c>
      <c r="B454" s="13" t="s">
        <v>474</v>
      </c>
      <c r="C454" s="7">
        <v>712040210429</v>
      </c>
      <c r="D454" s="14" t="s">
        <v>452</v>
      </c>
      <c r="E454" s="9">
        <v>76.61</v>
      </c>
      <c r="F454" s="9">
        <v>70.5</v>
      </c>
      <c r="G454" s="9">
        <f>E454*0.6+F454*0.4</f>
        <v>74.166</v>
      </c>
      <c r="H454" s="8">
        <f>SUMPRODUCT((D:D=D454)*(G:G&gt;G454))+1</f>
        <v>23</v>
      </c>
      <c r="I454" s="8"/>
    </row>
    <row r="455" spans="1:9" ht="24.75" customHeight="1">
      <c r="A455" s="5">
        <v>453</v>
      </c>
      <c r="B455" s="13" t="s">
        <v>475</v>
      </c>
      <c r="C455" s="7">
        <v>712040210706</v>
      </c>
      <c r="D455" s="14" t="s">
        <v>452</v>
      </c>
      <c r="E455" s="9">
        <v>77.08</v>
      </c>
      <c r="F455" s="9">
        <v>69.67</v>
      </c>
      <c r="G455" s="9">
        <f>E455*0.6+F455*0.4</f>
        <v>74.116</v>
      </c>
      <c r="H455" s="8">
        <f>SUMPRODUCT((D:D=D455)*(G:G&gt;G455))+1</f>
        <v>24</v>
      </c>
      <c r="I455" s="8"/>
    </row>
    <row r="456" spans="1:9" ht="24.75" customHeight="1">
      <c r="A456" s="5">
        <v>454</v>
      </c>
      <c r="B456" s="13" t="s">
        <v>476</v>
      </c>
      <c r="C456" s="7">
        <v>712040210211</v>
      </c>
      <c r="D456" s="14" t="s">
        <v>452</v>
      </c>
      <c r="E456" s="9">
        <v>77.24</v>
      </c>
      <c r="F456" s="9">
        <v>69.33</v>
      </c>
      <c r="G456" s="9">
        <f>E456*0.6+F456*0.4</f>
        <v>74.076</v>
      </c>
      <c r="H456" s="8">
        <f>SUMPRODUCT((D:D=D456)*(G:G&gt;G456))+1</f>
        <v>25</v>
      </c>
      <c r="I456" s="8"/>
    </row>
    <row r="457" spans="1:9" ht="24.75" customHeight="1">
      <c r="A457" s="5">
        <v>455</v>
      </c>
      <c r="B457" s="13" t="s">
        <v>477</v>
      </c>
      <c r="C457" s="7">
        <v>712040210519</v>
      </c>
      <c r="D457" s="14" t="s">
        <v>452</v>
      </c>
      <c r="E457" s="9">
        <v>77.11</v>
      </c>
      <c r="F457" s="9">
        <v>68</v>
      </c>
      <c r="G457" s="9">
        <f>E457*0.6+F457*0.4</f>
        <v>73.46600000000001</v>
      </c>
      <c r="H457" s="8">
        <f>SUMPRODUCT((D:D=D457)*(G:G&gt;G457))+1</f>
        <v>26</v>
      </c>
      <c r="I457" s="8"/>
    </row>
    <row r="458" spans="1:9" ht="24.75" customHeight="1">
      <c r="A458" s="5">
        <v>456</v>
      </c>
      <c r="B458" s="13" t="s">
        <v>478</v>
      </c>
      <c r="C458" s="7">
        <v>712040210408</v>
      </c>
      <c r="D458" s="14" t="s">
        <v>452</v>
      </c>
      <c r="E458" s="9">
        <v>76.59</v>
      </c>
      <c r="F458" s="9">
        <v>64</v>
      </c>
      <c r="G458" s="9">
        <f>E458*0.6+F458*0.4</f>
        <v>71.554</v>
      </c>
      <c r="H458" s="8">
        <f>SUMPRODUCT((D:D=D458)*(G:G&gt;G458))+1</f>
        <v>27</v>
      </c>
      <c r="I458" s="8"/>
    </row>
    <row r="459" spans="1:9" ht="24.75" customHeight="1">
      <c r="A459" s="5">
        <v>457</v>
      </c>
      <c r="B459" s="13" t="s">
        <v>479</v>
      </c>
      <c r="C459" s="7">
        <v>712040211005</v>
      </c>
      <c r="D459" s="14" t="s">
        <v>452</v>
      </c>
      <c r="E459" s="9">
        <v>78.8</v>
      </c>
      <c r="F459" s="9">
        <v>0</v>
      </c>
      <c r="G459" s="9">
        <f>E459*0.6+F459*0.4</f>
        <v>47.279999999999994</v>
      </c>
      <c r="H459" s="8">
        <f>SUMPRODUCT((D:D=D459)*(G:G&gt;G459))+1</f>
        <v>28</v>
      </c>
      <c r="I459" s="8" t="s">
        <v>20</v>
      </c>
    </row>
    <row r="460" spans="1:9" ht="24.75" customHeight="1">
      <c r="A460" s="5">
        <v>458</v>
      </c>
      <c r="B460" s="13" t="s">
        <v>480</v>
      </c>
      <c r="C460" s="7">
        <v>712040210526</v>
      </c>
      <c r="D460" s="14" t="s">
        <v>452</v>
      </c>
      <c r="E460" s="9">
        <v>78.32</v>
      </c>
      <c r="F460" s="9">
        <v>0</v>
      </c>
      <c r="G460" s="9">
        <f>E460*0.6+F460*0.4</f>
        <v>46.992</v>
      </c>
      <c r="H460" s="8">
        <f>SUMPRODUCT((D:D=D460)*(G:G&gt;G460))+1</f>
        <v>29</v>
      </c>
      <c r="I460" s="8" t="s">
        <v>20</v>
      </c>
    </row>
    <row r="461" spans="1:9" ht="24.75" customHeight="1">
      <c r="A461" s="5">
        <v>459</v>
      </c>
      <c r="B461" s="13" t="s">
        <v>481</v>
      </c>
      <c r="C461" s="7">
        <v>712040210509</v>
      </c>
      <c r="D461" s="14" t="s">
        <v>452</v>
      </c>
      <c r="E461" s="9">
        <v>77.37</v>
      </c>
      <c r="F461" s="9">
        <v>0</v>
      </c>
      <c r="G461" s="9">
        <f>E461*0.6+F461*0.4</f>
        <v>46.422000000000004</v>
      </c>
      <c r="H461" s="8">
        <f>SUMPRODUCT((D:D=D461)*(G:G&gt;G461))+1</f>
        <v>30</v>
      </c>
      <c r="I461" s="8" t="s">
        <v>20</v>
      </c>
    </row>
    <row r="462" spans="1:9" ht="24.75" customHeight="1">
      <c r="A462" s="5">
        <v>460</v>
      </c>
      <c r="B462" s="13" t="s">
        <v>482</v>
      </c>
      <c r="C462" s="7">
        <v>712050107126</v>
      </c>
      <c r="D462" s="14" t="s">
        <v>483</v>
      </c>
      <c r="E462" s="9">
        <v>69.21000000000001</v>
      </c>
      <c r="F462" s="9">
        <v>82.5</v>
      </c>
      <c r="G462" s="9">
        <f>E462*0.6+F462*0.4</f>
        <v>74.52600000000001</v>
      </c>
      <c r="H462" s="8">
        <f>SUMPRODUCT((D:D=D462)*(G:G&gt;G462))+1</f>
        <v>1</v>
      </c>
      <c r="I462" s="8"/>
    </row>
    <row r="463" spans="1:9" ht="24.75" customHeight="1">
      <c r="A463" s="5">
        <v>461</v>
      </c>
      <c r="B463" s="13" t="s">
        <v>484</v>
      </c>
      <c r="C463" s="7">
        <v>712050107318</v>
      </c>
      <c r="D463" s="14" t="s">
        <v>483</v>
      </c>
      <c r="E463" s="9">
        <v>71.41</v>
      </c>
      <c r="F463" s="9">
        <v>74.33</v>
      </c>
      <c r="G463" s="9">
        <f>E463*0.6+F463*0.4</f>
        <v>72.578</v>
      </c>
      <c r="H463" s="8">
        <f>SUMPRODUCT((D:D=D463)*(G:G&gt;G463))+1</f>
        <v>2</v>
      </c>
      <c r="I463" s="8"/>
    </row>
    <row r="464" spans="1:9" ht="24.75" customHeight="1">
      <c r="A464" s="5">
        <v>462</v>
      </c>
      <c r="B464" s="13" t="s">
        <v>485</v>
      </c>
      <c r="C464" s="7">
        <v>712050107315</v>
      </c>
      <c r="D464" s="14" t="s">
        <v>483</v>
      </c>
      <c r="E464" s="9">
        <v>62.33</v>
      </c>
      <c r="F464" s="9">
        <v>85.19</v>
      </c>
      <c r="G464" s="9">
        <f>E464*0.6+F464*0.4</f>
        <v>71.47399999999999</v>
      </c>
      <c r="H464" s="8">
        <f>SUMPRODUCT((D:D=D464)*(G:G&gt;G464))+1</f>
        <v>3</v>
      </c>
      <c r="I464" s="8"/>
    </row>
    <row r="465" spans="1:9" ht="24.75" customHeight="1">
      <c r="A465" s="5">
        <v>463</v>
      </c>
      <c r="B465" s="13" t="s">
        <v>486</v>
      </c>
      <c r="C465" s="7">
        <v>712050107425</v>
      </c>
      <c r="D465" s="14" t="s">
        <v>483</v>
      </c>
      <c r="E465" s="9">
        <v>66.69</v>
      </c>
      <c r="F465" s="9">
        <v>76.57</v>
      </c>
      <c r="G465" s="9">
        <f>E465*0.6+F465*0.4</f>
        <v>70.642</v>
      </c>
      <c r="H465" s="8">
        <f>SUMPRODUCT((D:D=D465)*(G:G&gt;G465))+1</f>
        <v>4</v>
      </c>
      <c r="I465" s="8"/>
    </row>
    <row r="466" spans="1:9" ht="24.75" customHeight="1">
      <c r="A466" s="5">
        <v>464</v>
      </c>
      <c r="B466" s="13" t="s">
        <v>487</v>
      </c>
      <c r="C466" s="7">
        <v>712050106630</v>
      </c>
      <c r="D466" s="14" t="s">
        <v>483</v>
      </c>
      <c r="E466" s="9">
        <v>64.00999999999999</v>
      </c>
      <c r="F466" s="9">
        <v>80.26</v>
      </c>
      <c r="G466" s="9">
        <f>E466*0.6+F466*0.4</f>
        <v>70.50999999999999</v>
      </c>
      <c r="H466" s="8">
        <f>SUMPRODUCT((D:D=D466)*(G:G&gt;G466))+1</f>
        <v>5</v>
      </c>
      <c r="I466" s="8"/>
    </row>
    <row r="467" spans="1:9" ht="24.75" customHeight="1">
      <c r="A467" s="5">
        <v>465</v>
      </c>
      <c r="B467" s="13" t="s">
        <v>488</v>
      </c>
      <c r="C467" s="7">
        <v>712050106728</v>
      </c>
      <c r="D467" s="14" t="s">
        <v>483</v>
      </c>
      <c r="E467" s="9">
        <v>66.17</v>
      </c>
      <c r="F467" s="9">
        <v>76.83</v>
      </c>
      <c r="G467" s="9">
        <f>E467*0.6+F467*0.4</f>
        <v>70.434</v>
      </c>
      <c r="H467" s="8">
        <f>SUMPRODUCT((D:D=D467)*(G:G&gt;G467))+1</f>
        <v>6</v>
      </c>
      <c r="I467" s="8"/>
    </row>
    <row r="468" spans="1:9" ht="24.75" customHeight="1">
      <c r="A468" s="5">
        <v>466</v>
      </c>
      <c r="B468" s="13" t="s">
        <v>489</v>
      </c>
      <c r="C468" s="7">
        <v>712050106913</v>
      </c>
      <c r="D468" s="14" t="s">
        <v>483</v>
      </c>
      <c r="E468" s="9">
        <v>68.03999999999999</v>
      </c>
      <c r="F468" s="9">
        <v>73.67</v>
      </c>
      <c r="G468" s="9">
        <f>E468*0.6+F468*0.4</f>
        <v>70.292</v>
      </c>
      <c r="H468" s="8">
        <f>SUMPRODUCT((D:D=D468)*(G:G&gt;G468))+1</f>
        <v>7</v>
      </c>
      <c r="I468" s="8"/>
    </row>
    <row r="469" spans="1:9" ht="24.75" customHeight="1">
      <c r="A469" s="5">
        <v>467</v>
      </c>
      <c r="B469" s="13" t="s">
        <v>490</v>
      </c>
      <c r="C469" s="7">
        <v>712050107112</v>
      </c>
      <c r="D469" s="14" t="s">
        <v>483</v>
      </c>
      <c r="E469" s="9">
        <v>64.85</v>
      </c>
      <c r="F469" s="9">
        <v>78.4</v>
      </c>
      <c r="G469" s="9">
        <f>E469*0.6+F469*0.4</f>
        <v>70.27</v>
      </c>
      <c r="H469" s="8">
        <f>SUMPRODUCT((D:D=D469)*(G:G&gt;G469))+1</f>
        <v>8</v>
      </c>
      <c r="I469" s="8"/>
    </row>
    <row r="470" spans="1:9" ht="24.75" customHeight="1">
      <c r="A470" s="5">
        <v>468</v>
      </c>
      <c r="B470" s="13" t="s">
        <v>491</v>
      </c>
      <c r="C470" s="7">
        <v>712050107104</v>
      </c>
      <c r="D470" s="14" t="s">
        <v>483</v>
      </c>
      <c r="E470" s="9">
        <v>67.88</v>
      </c>
      <c r="F470" s="9">
        <v>72.67</v>
      </c>
      <c r="G470" s="9">
        <f>E470*0.6+F470*0.4</f>
        <v>69.79599999999999</v>
      </c>
      <c r="H470" s="8">
        <f>SUMPRODUCT((D:D=D470)*(G:G&gt;G470))+1</f>
        <v>9</v>
      </c>
      <c r="I470" s="8"/>
    </row>
    <row r="471" spans="1:9" ht="24.75" customHeight="1">
      <c r="A471" s="5">
        <v>469</v>
      </c>
      <c r="B471" s="13" t="s">
        <v>492</v>
      </c>
      <c r="C471" s="7">
        <v>712050106701</v>
      </c>
      <c r="D471" s="14" t="s">
        <v>483</v>
      </c>
      <c r="E471" s="9">
        <v>63.13</v>
      </c>
      <c r="F471" s="9">
        <v>78.67</v>
      </c>
      <c r="G471" s="9">
        <f>E471*0.6+F471*0.4</f>
        <v>69.346</v>
      </c>
      <c r="H471" s="8">
        <f>SUMPRODUCT((D:D=D471)*(G:G&gt;G471))+1</f>
        <v>10</v>
      </c>
      <c r="I471" s="8"/>
    </row>
    <row r="472" spans="1:9" ht="24.75" customHeight="1">
      <c r="A472" s="5">
        <v>470</v>
      </c>
      <c r="B472" s="13" t="s">
        <v>493</v>
      </c>
      <c r="C472" s="7">
        <v>712050107211</v>
      </c>
      <c r="D472" s="14" t="s">
        <v>483</v>
      </c>
      <c r="E472" s="9">
        <v>62.39</v>
      </c>
      <c r="F472" s="9">
        <v>79.69</v>
      </c>
      <c r="G472" s="9">
        <f>E472*0.6+F472*0.4</f>
        <v>69.31</v>
      </c>
      <c r="H472" s="8">
        <f>SUMPRODUCT((D:D=D472)*(G:G&gt;G472))+1</f>
        <v>11</v>
      </c>
      <c r="I472" s="8"/>
    </row>
    <row r="473" spans="1:9" ht="24.75" customHeight="1">
      <c r="A473" s="5">
        <v>471</v>
      </c>
      <c r="B473" s="13" t="s">
        <v>494</v>
      </c>
      <c r="C473" s="7">
        <v>712050106902</v>
      </c>
      <c r="D473" s="14" t="s">
        <v>483</v>
      </c>
      <c r="E473" s="9">
        <v>71.4</v>
      </c>
      <c r="F473" s="9">
        <v>65.33</v>
      </c>
      <c r="G473" s="9">
        <f>E473*0.6+F473*0.4</f>
        <v>68.97200000000001</v>
      </c>
      <c r="H473" s="8">
        <f>SUMPRODUCT((D:D=D473)*(G:G&gt;G473))+1</f>
        <v>12</v>
      </c>
      <c r="I473" s="8"/>
    </row>
    <row r="474" spans="1:9" ht="24.75" customHeight="1">
      <c r="A474" s="5">
        <v>472</v>
      </c>
      <c r="B474" s="13" t="s">
        <v>495</v>
      </c>
      <c r="C474" s="7">
        <v>712050106806</v>
      </c>
      <c r="D474" s="14" t="s">
        <v>483</v>
      </c>
      <c r="E474" s="9">
        <v>67.56</v>
      </c>
      <c r="F474" s="9">
        <v>70.67</v>
      </c>
      <c r="G474" s="9">
        <f>E474*0.6+F474*0.4</f>
        <v>68.804</v>
      </c>
      <c r="H474" s="8">
        <f>SUMPRODUCT((D:D=D474)*(G:G&gt;G474))+1</f>
        <v>13</v>
      </c>
      <c r="I474" s="8"/>
    </row>
    <row r="475" spans="1:9" ht="24.75" customHeight="1">
      <c r="A475" s="5">
        <v>473</v>
      </c>
      <c r="B475" s="13" t="s">
        <v>496</v>
      </c>
      <c r="C475" s="7">
        <v>712050106815</v>
      </c>
      <c r="D475" s="14" t="s">
        <v>483</v>
      </c>
      <c r="E475" s="9">
        <v>67.00999999999999</v>
      </c>
      <c r="F475" s="9">
        <v>70.67</v>
      </c>
      <c r="G475" s="9">
        <f>E475*0.6+F475*0.4</f>
        <v>68.47399999999999</v>
      </c>
      <c r="H475" s="8">
        <f>SUMPRODUCT((D:D=D475)*(G:G&gt;G475))+1</f>
        <v>14</v>
      </c>
      <c r="I475" s="8"/>
    </row>
    <row r="476" spans="1:9" ht="24.75" customHeight="1">
      <c r="A476" s="5">
        <v>474</v>
      </c>
      <c r="B476" s="13" t="s">
        <v>497</v>
      </c>
      <c r="C476" s="7">
        <v>712050107224</v>
      </c>
      <c r="D476" s="14" t="s">
        <v>483</v>
      </c>
      <c r="E476" s="9">
        <v>62.88</v>
      </c>
      <c r="F476" s="9">
        <v>76.83</v>
      </c>
      <c r="G476" s="9">
        <f>E476*0.6+F476*0.4</f>
        <v>68.46000000000001</v>
      </c>
      <c r="H476" s="8">
        <f>SUMPRODUCT((D:D=D476)*(G:G&gt;G476))+1</f>
        <v>15</v>
      </c>
      <c r="I476" s="8"/>
    </row>
    <row r="477" spans="1:9" ht="24.75" customHeight="1">
      <c r="A477" s="5">
        <v>475</v>
      </c>
      <c r="B477" s="13" t="s">
        <v>498</v>
      </c>
      <c r="C477" s="7">
        <v>712050107113</v>
      </c>
      <c r="D477" s="14" t="s">
        <v>483</v>
      </c>
      <c r="E477" s="9">
        <v>61.95</v>
      </c>
      <c r="F477" s="9">
        <v>78</v>
      </c>
      <c r="G477" s="9">
        <f>E477*0.6+F477*0.4</f>
        <v>68.37</v>
      </c>
      <c r="H477" s="8">
        <f>SUMPRODUCT((D:D=D477)*(G:G&gt;G477))+1</f>
        <v>16</v>
      </c>
      <c r="I477" s="8"/>
    </row>
    <row r="478" spans="1:9" ht="24.75" customHeight="1">
      <c r="A478" s="5">
        <v>476</v>
      </c>
      <c r="B478" s="13" t="s">
        <v>499</v>
      </c>
      <c r="C478" s="7">
        <v>712050107114</v>
      </c>
      <c r="D478" s="14" t="s">
        <v>483</v>
      </c>
      <c r="E478" s="9">
        <v>62.35</v>
      </c>
      <c r="F478" s="9">
        <v>76.94</v>
      </c>
      <c r="G478" s="9">
        <f>E478*0.6+F478*0.4</f>
        <v>68.18599999999999</v>
      </c>
      <c r="H478" s="8">
        <f>SUMPRODUCT((D:D=D478)*(G:G&gt;G478))+1</f>
        <v>17</v>
      </c>
      <c r="I478" s="8"/>
    </row>
    <row r="479" spans="1:9" ht="24.75" customHeight="1">
      <c r="A479" s="5">
        <v>477</v>
      </c>
      <c r="B479" s="13" t="s">
        <v>500</v>
      </c>
      <c r="C479" s="7">
        <v>712050106817</v>
      </c>
      <c r="D479" s="14" t="s">
        <v>483</v>
      </c>
      <c r="E479" s="9">
        <v>62.49</v>
      </c>
      <c r="F479" s="9">
        <v>75.5</v>
      </c>
      <c r="G479" s="9">
        <f>E479*0.6+F479*0.4</f>
        <v>67.694</v>
      </c>
      <c r="H479" s="8">
        <f>SUMPRODUCT((D:D=D479)*(G:G&gt;G479))+1</f>
        <v>18</v>
      </c>
      <c r="I479" s="8"/>
    </row>
    <row r="480" spans="1:9" ht="24.75" customHeight="1">
      <c r="A480" s="5">
        <v>478</v>
      </c>
      <c r="B480" s="13" t="s">
        <v>501</v>
      </c>
      <c r="C480" s="7">
        <v>712050107015</v>
      </c>
      <c r="D480" s="14" t="s">
        <v>483</v>
      </c>
      <c r="E480" s="9">
        <v>66.64</v>
      </c>
      <c r="F480" s="9">
        <v>69</v>
      </c>
      <c r="G480" s="9">
        <f>E480*0.6+F480*0.4</f>
        <v>67.584</v>
      </c>
      <c r="H480" s="8">
        <f>SUMPRODUCT((D:D=D480)*(G:G&gt;G480))+1</f>
        <v>19</v>
      </c>
      <c r="I480" s="8"/>
    </row>
    <row r="481" spans="1:9" ht="24.75" customHeight="1">
      <c r="A481" s="5">
        <v>479</v>
      </c>
      <c r="B481" s="13" t="s">
        <v>502</v>
      </c>
      <c r="C481" s="7">
        <v>712050106823</v>
      </c>
      <c r="D481" s="14" t="s">
        <v>483</v>
      </c>
      <c r="E481" s="9">
        <v>63.73</v>
      </c>
      <c r="F481" s="9">
        <v>73.33</v>
      </c>
      <c r="G481" s="9">
        <f>E481*0.6+F481*0.4</f>
        <v>67.57</v>
      </c>
      <c r="H481" s="8">
        <f>SUMPRODUCT((D:D=D481)*(G:G&gt;G481))+1</f>
        <v>20</v>
      </c>
      <c r="I481" s="8"/>
    </row>
    <row r="482" spans="1:9" ht="24.75" customHeight="1">
      <c r="A482" s="5">
        <v>480</v>
      </c>
      <c r="B482" s="13" t="s">
        <v>503</v>
      </c>
      <c r="C482" s="7">
        <v>712050107229</v>
      </c>
      <c r="D482" s="14" t="s">
        <v>483</v>
      </c>
      <c r="E482" s="9">
        <v>61.58</v>
      </c>
      <c r="F482" s="9">
        <v>76</v>
      </c>
      <c r="G482" s="9">
        <f>E482*0.6+F482*0.4</f>
        <v>67.348</v>
      </c>
      <c r="H482" s="8">
        <f>SUMPRODUCT((D:D=D482)*(G:G&gt;G482))+1</f>
        <v>21</v>
      </c>
      <c r="I482" s="8"/>
    </row>
    <row r="483" spans="1:9" ht="24.75" customHeight="1">
      <c r="A483" s="5">
        <v>481</v>
      </c>
      <c r="B483" s="13" t="s">
        <v>504</v>
      </c>
      <c r="C483" s="7">
        <v>712050107002</v>
      </c>
      <c r="D483" s="14" t="s">
        <v>483</v>
      </c>
      <c r="E483" s="9">
        <v>62.27</v>
      </c>
      <c r="F483" s="9">
        <v>74.67</v>
      </c>
      <c r="G483" s="9">
        <f>E483*0.6+F483*0.4</f>
        <v>67.23</v>
      </c>
      <c r="H483" s="8">
        <f>SUMPRODUCT((D:D=D483)*(G:G&gt;G483))+1</f>
        <v>22</v>
      </c>
      <c r="I483" s="8"/>
    </row>
    <row r="484" spans="1:9" ht="24.75" customHeight="1">
      <c r="A484" s="5">
        <v>482</v>
      </c>
      <c r="B484" s="13" t="s">
        <v>505</v>
      </c>
      <c r="C484" s="7">
        <v>712050106814</v>
      </c>
      <c r="D484" s="14" t="s">
        <v>483</v>
      </c>
      <c r="E484" s="9">
        <v>69.13</v>
      </c>
      <c r="F484" s="9">
        <v>64.33</v>
      </c>
      <c r="G484" s="9">
        <f>E484*0.6+F484*0.4</f>
        <v>67.21</v>
      </c>
      <c r="H484" s="8">
        <f>SUMPRODUCT((D:D=D484)*(G:G&gt;G484))+1</f>
        <v>23</v>
      </c>
      <c r="I484" s="8"/>
    </row>
    <row r="485" spans="1:9" ht="24.75" customHeight="1">
      <c r="A485" s="5">
        <v>483</v>
      </c>
      <c r="B485" s="13" t="s">
        <v>506</v>
      </c>
      <c r="C485" s="7">
        <v>712050107212</v>
      </c>
      <c r="D485" s="14" t="s">
        <v>483</v>
      </c>
      <c r="E485" s="9">
        <v>66.24000000000001</v>
      </c>
      <c r="F485" s="9">
        <v>67.67</v>
      </c>
      <c r="G485" s="9">
        <f>E485*0.6+F485*0.4</f>
        <v>66.81200000000001</v>
      </c>
      <c r="H485" s="8">
        <f>SUMPRODUCT((D:D=D485)*(G:G&gt;G485))+1</f>
        <v>24</v>
      </c>
      <c r="I485" s="8"/>
    </row>
    <row r="486" spans="1:9" ht="24.75" customHeight="1">
      <c r="A486" s="5">
        <v>484</v>
      </c>
      <c r="B486" s="13" t="s">
        <v>507</v>
      </c>
      <c r="C486" s="7">
        <v>712050106715</v>
      </c>
      <c r="D486" s="14" t="s">
        <v>483</v>
      </c>
      <c r="E486" s="9">
        <v>62.89</v>
      </c>
      <c r="F486" s="9">
        <v>72</v>
      </c>
      <c r="G486" s="9">
        <f>E486*0.6+F486*0.4</f>
        <v>66.534</v>
      </c>
      <c r="H486" s="8">
        <f>SUMPRODUCT((D:D=D486)*(G:G&gt;G486))+1</f>
        <v>25</v>
      </c>
      <c r="I486" s="8"/>
    </row>
    <row r="487" spans="1:9" ht="24.75" customHeight="1">
      <c r="A487" s="5">
        <v>485</v>
      </c>
      <c r="B487" s="13" t="s">
        <v>508</v>
      </c>
      <c r="C487" s="7">
        <v>712050107320</v>
      </c>
      <c r="D487" s="14" t="s">
        <v>483</v>
      </c>
      <c r="E487" s="9">
        <v>62.86</v>
      </c>
      <c r="F487" s="9">
        <v>70.67</v>
      </c>
      <c r="G487" s="9">
        <f>E487*0.6+F487*0.4</f>
        <v>65.98400000000001</v>
      </c>
      <c r="H487" s="8">
        <f>SUMPRODUCT((D:D=D487)*(G:G&gt;G487))+1</f>
        <v>26</v>
      </c>
      <c r="I487" s="8"/>
    </row>
    <row r="488" spans="1:9" ht="24.75" customHeight="1">
      <c r="A488" s="5">
        <v>486</v>
      </c>
      <c r="B488" s="13" t="s">
        <v>509</v>
      </c>
      <c r="C488" s="7">
        <v>712050107422</v>
      </c>
      <c r="D488" s="14" t="s">
        <v>483</v>
      </c>
      <c r="E488" s="9">
        <v>61.41</v>
      </c>
      <c r="F488" s="9">
        <v>72.77</v>
      </c>
      <c r="G488" s="9">
        <f>E488*0.6+F488*0.4</f>
        <v>65.954</v>
      </c>
      <c r="H488" s="8">
        <f>SUMPRODUCT((D:D=D488)*(G:G&gt;G488))+1</f>
        <v>27</v>
      </c>
      <c r="I488" s="8"/>
    </row>
    <row r="489" spans="1:9" ht="24.75" customHeight="1">
      <c r="A489" s="5">
        <v>487</v>
      </c>
      <c r="B489" s="13" t="s">
        <v>510</v>
      </c>
      <c r="C489" s="7">
        <v>712050106805</v>
      </c>
      <c r="D489" s="14" t="s">
        <v>483</v>
      </c>
      <c r="E489" s="9">
        <v>62.42</v>
      </c>
      <c r="F489" s="9">
        <v>70.33</v>
      </c>
      <c r="G489" s="9">
        <f>E489*0.6+F489*0.4</f>
        <v>65.584</v>
      </c>
      <c r="H489" s="8">
        <f>SUMPRODUCT((D:D=D489)*(G:G&gt;G489))+1</f>
        <v>28</v>
      </c>
      <c r="I489" s="8"/>
    </row>
    <row r="490" spans="1:9" ht="24.75" customHeight="1">
      <c r="A490" s="5">
        <v>488</v>
      </c>
      <c r="B490" s="13" t="s">
        <v>511</v>
      </c>
      <c r="C490" s="7">
        <v>712050107027</v>
      </c>
      <c r="D490" s="14" t="s">
        <v>483</v>
      </c>
      <c r="E490" s="9">
        <v>61.34</v>
      </c>
      <c r="F490" s="9">
        <v>71.4</v>
      </c>
      <c r="G490" s="9">
        <f>E490*0.6+F490*0.4</f>
        <v>65.364</v>
      </c>
      <c r="H490" s="8">
        <f>SUMPRODUCT((D:D=D490)*(G:G&gt;G490))+1</f>
        <v>29</v>
      </c>
      <c r="I490" s="8"/>
    </row>
    <row r="491" spans="1:9" ht="24.75" customHeight="1">
      <c r="A491" s="5">
        <v>489</v>
      </c>
      <c r="B491" s="13" t="s">
        <v>512</v>
      </c>
      <c r="C491" s="7">
        <v>712050107011</v>
      </c>
      <c r="D491" s="14" t="s">
        <v>483</v>
      </c>
      <c r="E491" s="9">
        <v>63.95</v>
      </c>
      <c r="F491" s="9">
        <v>65.33</v>
      </c>
      <c r="G491" s="9">
        <f>E491*0.6+F491*0.4</f>
        <v>64.502</v>
      </c>
      <c r="H491" s="8">
        <f>SUMPRODUCT((D:D=D491)*(G:G&gt;G491))+1</f>
        <v>30</v>
      </c>
      <c r="I491" s="8"/>
    </row>
    <row r="492" spans="1:9" ht="24.75" customHeight="1">
      <c r="A492" s="5">
        <v>490</v>
      </c>
      <c r="B492" s="13" t="s">
        <v>513</v>
      </c>
      <c r="C492" s="7">
        <v>712050107214</v>
      </c>
      <c r="D492" s="14" t="s">
        <v>483</v>
      </c>
      <c r="E492" s="9">
        <v>63.68</v>
      </c>
      <c r="F492" s="9">
        <v>65.33</v>
      </c>
      <c r="G492" s="9">
        <f>E492*0.6+F492*0.4</f>
        <v>64.34</v>
      </c>
      <c r="H492" s="8">
        <f>SUMPRODUCT((D:D=D492)*(G:G&gt;G492))+1</f>
        <v>31</v>
      </c>
      <c r="I492" s="8"/>
    </row>
    <row r="493" spans="1:9" ht="24.75" customHeight="1">
      <c r="A493" s="5">
        <v>491</v>
      </c>
      <c r="B493" s="13" t="s">
        <v>514</v>
      </c>
      <c r="C493" s="7">
        <v>712050106718</v>
      </c>
      <c r="D493" s="14" t="s">
        <v>483</v>
      </c>
      <c r="E493" s="9">
        <v>63.35</v>
      </c>
      <c r="F493" s="9">
        <v>65</v>
      </c>
      <c r="G493" s="9">
        <f>E493*0.6+F493*0.4</f>
        <v>64.00999999999999</v>
      </c>
      <c r="H493" s="8">
        <f>SUMPRODUCT((D:D=D493)*(G:G&gt;G493))+1</f>
        <v>32</v>
      </c>
      <c r="I493" s="8"/>
    </row>
    <row r="494" spans="1:9" ht="24.75" customHeight="1">
      <c r="A494" s="5">
        <v>492</v>
      </c>
      <c r="B494" s="13" t="s">
        <v>515</v>
      </c>
      <c r="C494" s="7">
        <v>712050107602</v>
      </c>
      <c r="D494" s="14" t="s">
        <v>483</v>
      </c>
      <c r="E494" s="9">
        <v>62.54</v>
      </c>
      <c r="F494" s="9">
        <v>64.33</v>
      </c>
      <c r="G494" s="9">
        <f>E494*0.6+F494*0.4</f>
        <v>63.256</v>
      </c>
      <c r="H494" s="8">
        <f>SUMPRODUCT((D:D=D494)*(G:G&gt;G494))+1</f>
        <v>33</v>
      </c>
      <c r="I494" s="8"/>
    </row>
    <row r="495" spans="1:9" ht="24.75" customHeight="1">
      <c r="A495" s="5">
        <v>493</v>
      </c>
      <c r="B495" s="13" t="s">
        <v>516</v>
      </c>
      <c r="C495" s="7">
        <v>712050106929</v>
      </c>
      <c r="D495" s="14" t="s">
        <v>483</v>
      </c>
      <c r="E495" s="9">
        <v>61.57</v>
      </c>
      <c r="F495" s="9">
        <v>62</v>
      </c>
      <c r="G495" s="9">
        <f>E495*0.6+F495*0.4</f>
        <v>61.742000000000004</v>
      </c>
      <c r="H495" s="8">
        <f>SUMPRODUCT((D:D=D495)*(G:G&gt;G495))+1</f>
        <v>34</v>
      </c>
      <c r="I495" s="8"/>
    </row>
    <row r="496" spans="1:9" ht="24.75" customHeight="1">
      <c r="A496" s="5">
        <v>494</v>
      </c>
      <c r="B496" s="13" t="s">
        <v>517</v>
      </c>
      <c r="C496" s="7">
        <v>712050107020</v>
      </c>
      <c r="D496" s="14" t="s">
        <v>483</v>
      </c>
      <c r="E496" s="9">
        <v>73.48</v>
      </c>
      <c r="F496" s="9">
        <v>0</v>
      </c>
      <c r="G496" s="9">
        <f>E496*0.6+F496*0.4</f>
        <v>44.088</v>
      </c>
      <c r="H496" s="8">
        <f>SUMPRODUCT((D:D=D496)*(G:G&gt;G496))+1</f>
        <v>35</v>
      </c>
      <c r="I496" s="8" t="s">
        <v>20</v>
      </c>
    </row>
    <row r="497" spans="1:9" ht="24.75" customHeight="1">
      <c r="A497" s="5">
        <v>495</v>
      </c>
      <c r="B497" s="13" t="s">
        <v>518</v>
      </c>
      <c r="C497" s="7">
        <v>712050106719</v>
      </c>
      <c r="D497" s="14" t="s">
        <v>483</v>
      </c>
      <c r="E497" s="9">
        <v>66.31</v>
      </c>
      <c r="F497" s="9">
        <v>0</v>
      </c>
      <c r="G497" s="9">
        <f>E497*0.6+F497*0.4</f>
        <v>39.786</v>
      </c>
      <c r="H497" s="8">
        <f>SUMPRODUCT((D:D=D497)*(G:G&gt;G497))+1</f>
        <v>36</v>
      </c>
      <c r="I497" s="8" t="s">
        <v>20</v>
      </c>
    </row>
    <row r="498" spans="1:9" ht="24.75" customHeight="1">
      <c r="A498" s="5">
        <v>496</v>
      </c>
      <c r="B498" s="13" t="s">
        <v>519</v>
      </c>
      <c r="C498" s="7">
        <v>712050106901</v>
      </c>
      <c r="D498" s="14" t="s">
        <v>483</v>
      </c>
      <c r="E498" s="9">
        <v>64.78</v>
      </c>
      <c r="F498" s="9">
        <v>0</v>
      </c>
      <c r="G498" s="9">
        <f>E498*0.6+F498*0.4</f>
        <v>38.868</v>
      </c>
      <c r="H498" s="8">
        <f>SUMPRODUCT((D:D=D498)*(G:G&gt;G498))+1</f>
        <v>37</v>
      </c>
      <c r="I498" s="8" t="s">
        <v>20</v>
      </c>
    </row>
    <row r="499" spans="1:9" ht="24.75" customHeight="1">
      <c r="A499" s="5">
        <v>497</v>
      </c>
      <c r="B499" s="13" t="s">
        <v>520</v>
      </c>
      <c r="C499" s="7">
        <v>712050107105</v>
      </c>
      <c r="D499" s="14" t="s">
        <v>483</v>
      </c>
      <c r="E499" s="9">
        <v>63.02</v>
      </c>
      <c r="F499" s="9">
        <v>0</v>
      </c>
      <c r="G499" s="9">
        <f>E499*0.6+F499*0.4</f>
        <v>37.812</v>
      </c>
      <c r="H499" s="8">
        <f>SUMPRODUCT((D:D=D499)*(G:G&gt;G499))+1</f>
        <v>38</v>
      </c>
      <c r="I499" s="8" t="s">
        <v>20</v>
      </c>
    </row>
    <row r="500" spans="1:9" ht="24.75" customHeight="1">
      <c r="A500" s="5">
        <v>498</v>
      </c>
      <c r="B500" s="13" t="s">
        <v>521</v>
      </c>
      <c r="C500" s="7">
        <v>712050107503</v>
      </c>
      <c r="D500" s="14" t="s">
        <v>483</v>
      </c>
      <c r="E500" s="9">
        <v>61.8</v>
      </c>
      <c r="F500" s="9">
        <v>0</v>
      </c>
      <c r="G500" s="9">
        <f>E500*0.6+F500*0.4</f>
        <v>37.08</v>
      </c>
      <c r="H500" s="8">
        <f>SUMPRODUCT((D:D=D500)*(G:G&gt;G500))+1</f>
        <v>39</v>
      </c>
      <c r="I500" s="8" t="s">
        <v>20</v>
      </c>
    </row>
    <row r="501" spans="1:9" ht="24.75" customHeight="1">
      <c r="A501" s="5">
        <v>499</v>
      </c>
      <c r="B501" s="13" t="s">
        <v>522</v>
      </c>
      <c r="C501" s="7">
        <v>712050107228</v>
      </c>
      <c r="D501" s="14" t="s">
        <v>483</v>
      </c>
      <c r="E501" s="9">
        <v>61.75</v>
      </c>
      <c r="F501" s="9">
        <v>0</v>
      </c>
      <c r="G501" s="9">
        <f>E501*0.6+F501*0.4</f>
        <v>37.05</v>
      </c>
      <c r="H501" s="8">
        <f>SUMPRODUCT((D:D=D501)*(G:G&gt;G501))+1</f>
        <v>40</v>
      </c>
      <c r="I501" s="8" t="s">
        <v>20</v>
      </c>
    </row>
    <row r="502" spans="1:9" ht="24.75" customHeight="1">
      <c r="A502" s="5">
        <v>500</v>
      </c>
      <c r="B502" s="13" t="s">
        <v>523</v>
      </c>
      <c r="C502" s="7">
        <v>712050107311</v>
      </c>
      <c r="D502" s="14" t="s">
        <v>483</v>
      </c>
      <c r="E502" s="9">
        <v>61.42</v>
      </c>
      <c r="F502" s="9">
        <v>0</v>
      </c>
      <c r="G502" s="9">
        <f>E502*0.6+F502*0.4</f>
        <v>36.852</v>
      </c>
      <c r="H502" s="8">
        <f>SUMPRODUCT((D:D=D502)*(G:G&gt;G502))+1</f>
        <v>41</v>
      </c>
      <c r="I502" s="8" t="s">
        <v>20</v>
      </c>
    </row>
    <row r="503" spans="1:9" ht="24.75" customHeight="1">
      <c r="A503" s="5">
        <v>501</v>
      </c>
      <c r="B503" s="13" t="s">
        <v>524</v>
      </c>
      <c r="C503" s="7">
        <v>712060105519</v>
      </c>
      <c r="D503" s="14" t="s">
        <v>525</v>
      </c>
      <c r="E503" s="9">
        <v>70.53</v>
      </c>
      <c r="F503" s="9">
        <v>79.67</v>
      </c>
      <c r="G503" s="9">
        <f>E503*0.6+F503*0.4</f>
        <v>74.186</v>
      </c>
      <c r="H503" s="8">
        <f>SUMPRODUCT((D:D=D503)*(G:G&gt;G503))+1</f>
        <v>1</v>
      </c>
      <c r="I503" s="8"/>
    </row>
    <row r="504" spans="1:9" ht="24.75" customHeight="1">
      <c r="A504" s="5">
        <v>502</v>
      </c>
      <c r="B504" s="13" t="s">
        <v>526</v>
      </c>
      <c r="C504" s="7">
        <v>712060105802</v>
      </c>
      <c r="D504" s="14" t="s">
        <v>525</v>
      </c>
      <c r="E504" s="9">
        <v>67.81</v>
      </c>
      <c r="F504" s="9">
        <v>81.33</v>
      </c>
      <c r="G504" s="9">
        <f>E504*0.6+F504*0.4</f>
        <v>73.218</v>
      </c>
      <c r="H504" s="8">
        <f>SUMPRODUCT((D:D=D504)*(G:G&gt;G504))+1</f>
        <v>2</v>
      </c>
      <c r="I504" s="8"/>
    </row>
    <row r="505" spans="1:9" ht="24.75" customHeight="1">
      <c r="A505" s="5">
        <v>503</v>
      </c>
      <c r="B505" s="13" t="s">
        <v>527</v>
      </c>
      <c r="C505" s="7">
        <v>712060105902</v>
      </c>
      <c r="D505" s="14" t="s">
        <v>525</v>
      </c>
      <c r="E505" s="9">
        <v>70.97</v>
      </c>
      <c r="F505" s="9">
        <v>76</v>
      </c>
      <c r="G505" s="9">
        <f>E505*0.6+F505*0.4</f>
        <v>72.982</v>
      </c>
      <c r="H505" s="8">
        <f>SUMPRODUCT((D:D=D505)*(G:G&gt;G505))+1</f>
        <v>3</v>
      </c>
      <c r="I505" s="8"/>
    </row>
    <row r="506" spans="1:9" ht="24.75" customHeight="1">
      <c r="A506" s="5">
        <v>504</v>
      </c>
      <c r="B506" s="13" t="s">
        <v>528</v>
      </c>
      <c r="C506" s="7">
        <v>712060105922</v>
      </c>
      <c r="D506" s="14" t="s">
        <v>525</v>
      </c>
      <c r="E506" s="9">
        <v>69.18</v>
      </c>
      <c r="F506" s="9">
        <v>78.67</v>
      </c>
      <c r="G506" s="9">
        <f>E506*0.6+F506*0.4</f>
        <v>72.976</v>
      </c>
      <c r="H506" s="8">
        <f>SUMPRODUCT((D:D=D506)*(G:G&gt;G506))+1</f>
        <v>4</v>
      </c>
      <c r="I506" s="8"/>
    </row>
    <row r="507" spans="1:9" ht="24.75" customHeight="1">
      <c r="A507" s="5">
        <v>505</v>
      </c>
      <c r="B507" s="13" t="s">
        <v>529</v>
      </c>
      <c r="C507" s="7">
        <v>712060105521</v>
      </c>
      <c r="D507" s="14" t="s">
        <v>525</v>
      </c>
      <c r="E507" s="9">
        <v>70.75</v>
      </c>
      <c r="F507" s="9">
        <v>76</v>
      </c>
      <c r="G507" s="9">
        <f>E507*0.6+F507*0.4</f>
        <v>72.85</v>
      </c>
      <c r="H507" s="8">
        <f>SUMPRODUCT((D:D=D507)*(G:G&gt;G507))+1</f>
        <v>5</v>
      </c>
      <c r="I507" s="8"/>
    </row>
    <row r="508" spans="1:9" ht="24.75" customHeight="1">
      <c r="A508" s="5">
        <v>506</v>
      </c>
      <c r="B508" s="13" t="s">
        <v>530</v>
      </c>
      <c r="C508" s="7">
        <v>712060105524</v>
      </c>
      <c r="D508" s="14" t="s">
        <v>525</v>
      </c>
      <c r="E508" s="9">
        <v>66.42</v>
      </c>
      <c r="F508" s="9">
        <v>82.33</v>
      </c>
      <c r="G508" s="9">
        <f>E508*0.6+F508*0.4</f>
        <v>72.78399999999999</v>
      </c>
      <c r="H508" s="8">
        <f>SUMPRODUCT((D:D=D508)*(G:G&gt;G508))+1</f>
        <v>6</v>
      </c>
      <c r="I508" s="8"/>
    </row>
    <row r="509" spans="1:9" ht="24.75" customHeight="1">
      <c r="A509" s="5">
        <v>507</v>
      </c>
      <c r="B509" s="13" t="s">
        <v>531</v>
      </c>
      <c r="C509" s="7">
        <v>712060105624</v>
      </c>
      <c r="D509" s="14" t="s">
        <v>525</v>
      </c>
      <c r="E509" s="9">
        <v>65.06</v>
      </c>
      <c r="F509" s="9">
        <v>84</v>
      </c>
      <c r="G509" s="9">
        <f>E509*0.6+F509*0.4</f>
        <v>72.636</v>
      </c>
      <c r="H509" s="8">
        <f>SUMPRODUCT((D:D=D509)*(G:G&gt;G509))+1</f>
        <v>7</v>
      </c>
      <c r="I509" s="8"/>
    </row>
    <row r="510" spans="1:9" ht="24.75" customHeight="1">
      <c r="A510" s="5">
        <v>508</v>
      </c>
      <c r="B510" s="13" t="s">
        <v>532</v>
      </c>
      <c r="C510" s="7">
        <v>712060105622</v>
      </c>
      <c r="D510" s="14" t="s">
        <v>525</v>
      </c>
      <c r="E510" s="9">
        <v>68.9</v>
      </c>
      <c r="F510" s="9">
        <v>77.33</v>
      </c>
      <c r="G510" s="9">
        <f>E510*0.6+F510*0.4</f>
        <v>72.272</v>
      </c>
      <c r="H510" s="8">
        <f>SUMPRODUCT((D:D=D510)*(G:G&gt;G510))+1</f>
        <v>8</v>
      </c>
      <c r="I510" s="8"/>
    </row>
    <row r="511" spans="1:9" ht="24.75" customHeight="1">
      <c r="A511" s="5">
        <v>509</v>
      </c>
      <c r="B511" s="13" t="s">
        <v>533</v>
      </c>
      <c r="C511" s="7">
        <v>712060105804</v>
      </c>
      <c r="D511" s="14" t="s">
        <v>525</v>
      </c>
      <c r="E511" s="9">
        <v>65.28999999999999</v>
      </c>
      <c r="F511" s="9">
        <v>76.67</v>
      </c>
      <c r="G511" s="9">
        <f>E511*0.6+F511*0.4</f>
        <v>69.842</v>
      </c>
      <c r="H511" s="8">
        <f>SUMPRODUCT((D:D=D511)*(G:G&gt;G511))+1</f>
        <v>9</v>
      </c>
      <c r="I511" s="8"/>
    </row>
    <row r="512" spans="1:9" ht="24.75" customHeight="1">
      <c r="A512" s="5">
        <v>510</v>
      </c>
      <c r="B512" s="13" t="s">
        <v>534</v>
      </c>
      <c r="C512" s="7">
        <v>712060105705</v>
      </c>
      <c r="D512" s="14" t="s">
        <v>525</v>
      </c>
      <c r="E512" s="9">
        <v>64.25999999999999</v>
      </c>
      <c r="F512" s="9">
        <v>77.33</v>
      </c>
      <c r="G512" s="9">
        <f>E512*0.6+F512*0.4</f>
        <v>69.488</v>
      </c>
      <c r="H512" s="8">
        <f>SUMPRODUCT((D:D=D512)*(G:G&gt;G512))+1</f>
        <v>10</v>
      </c>
      <c r="I512" s="8"/>
    </row>
    <row r="513" spans="1:9" ht="24.75" customHeight="1">
      <c r="A513" s="5">
        <v>511</v>
      </c>
      <c r="B513" s="13" t="s">
        <v>535</v>
      </c>
      <c r="C513" s="7">
        <v>712060105628</v>
      </c>
      <c r="D513" s="14" t="s">
        <v>525</v>
      </c>
      <c r="E513" s="9">
        <v>62.7</v>
      </c>
      <c r="F513" s="9">
        <v>79.33</v>
      </c>
      <c r="G513" s="9">
        <f>E513*0.6+F513*0.4</f>
        <v>69.352</v>
      </c>
      <c r="H513" s="8">
        <f>SUMPRODUCT((D:D=D513)*(G:G&gt;G513))+1</f>
        <v>11</v>
      </c>
      <c r="I513" s="8"/>
    </row>
    <row r="514" spans="1:9" ht="24.75" customHeight="1">
      <c r="A514" s="5">
        <v>512</v>
      </c>
      <c r="B514" s="13" t="s">
        <v>536</v>
      </c>
      <c r="C514" s="7">
        <v>712060105518</v>
      </c>
      <c r="D514" s="14" t="s">
        <v>525</v>
      </c>
      <c r="E514" s="9">
        <v>61.28</v>
      </c>
      <c r="F514" s="9">
        <v>81</v>
      </c>
      <c r="G514" s="9">
        <f>E514*0.6+F514*0.4</f>
        <v>69.168</v>
      </c>
      <c r="H514" s="8">
        <f>SUMPRODUCT((D:D=D514)*(G:G&gt;G514))+1</f>
        <v>12</v>
      </c>
      <c r="I514" s="8"/>
    </row>
    <row r="515" spans="1:9" ht="24.75" customHeight="1">
      <c r="A515" s="5">
        <v>513</v>
      </c>
      <c r="B515" s="15" t="s">
        <v>537</v>
      </c>
      <c r="C515" s="7">
        <v>712060105810</v>
      </c>
      <c r="D515" s="14" t="s">
        <v>525</v>
      </c>
      <c r="E515" s="9">
        <v>65.37</v>
      </c>
      <c r="F515" s="9">
        <v>72.67</v>
      </c>
      <c r="G515" s="9">
        <f>E515*0.6+F515*0.4</f>
        <v>68.29</v>
      </c>
      <c r="H515" s="8">
        <f>SUMPRODUCT((D:D=D515)*(G:G&gt;G515))+1</f>
        <v>13</v>
      </c>
      <c r="I515" s="8"/>
    </row>
    <row r="516" spans="1:9" ht="24.75" customHeight="1">
      <c r="A516" s="5">
        <v>514</v>
      </c>
      <c r="B516" s="13" t="s">
        <v>538</v>
      </c>
      <c r="C516" s="7">
        <v>712060105717</v>
      </c>
      <c r="D516" s="14" t="s">
        <v>525</v>
      </c>
      <c r="E516" s="9">
        <v>64.07</v>
      </c>
      <c r="F516" s="9">
        <v>74.33</v>
      </c>
      <c r="G516" s="9">
        <f>E516*0.6+F516*0.4</f>
        <v>68.17399999999999</v>
      </c>
      <c r="H516" s="8">
        <f>SUMPRODUCT((D:D=D516)*(G:G&gt;G516))+1</f>
        <v>14</v>
      </c>
      <c r="I516" s="8"/>
    </row>
    <row r="517" spans="1:9" ht="24.75" customHeight="1">
      <c r="A517" s="5">
        <v>515</v>
      </c>
      <c r="B517" s="13" t="s">
        <v>539</v>
      </c>
      <c r="C517" s="7">
        <v>712060105727</v>
      </c>
      <c r="D517" s="14" t="s">
        <v>525</v>
      </c>
      <c r="E517" s="9">
        <v>61.09</v>
      </c>
      <c r="F517" s="9">
        <v>77.67</v>
      </c>
      <c r="G517" s="9">
        <f>E517*0.6+F517*0.4</f>
        <v>67.72200000000001</v>
      </c>
      <c r="H517" s="8">
        <f>SUMPRODUCT((D:D=D517)*(G:G&gt;G517))+1</f>
        <v>15</v>
      </c>
      <c r="I517" s="8"/>
    </row>
    <row r="518" spans="1:9" ht="24.75" customHeight="1">
      <c r="A518" s="5">
        <v>516</v>
      </c>
      <c r="B518" s="15" t="s">
        <v>540</v>
      </c>
      <c r="C518" s="7">
        <v>712060105530</v>
      </c>
      <c r="D518" s="14" t="s">
        <v>525</v>
      </c>
      <c r="E518" s="9">
        <v>67.56</v>
      </c>
      <c r="F518" s="9">
        <v>67.67</v>
      </c>
      <c r="G518" s="9">
        <f>E518*0.6+F518*0.4</f>
        <v>67.604</v>
      </c>
      <c r="H518" s="8">
        <f>SUMPRODUCT((D:D=D518)*(G:G&gt;G518))+1</f>
        <v>16</v>
      </c>
      <c r="I518" s="8"/>
    </row>
    <row r="519" spans="1:9" ht="24.75" customHeight="1">
      <c r="A519" s="5">
        <v>517</v>
      </c>
      <c r="B519" s="13" t="s">
        <v>541</v>
      </c>
      <c r="C519" s="7">
        <v>712060105929</v>
      </c>
      <c r="D519" s="14" t="s">
        <v>525</v>
      </c>
      <c r="E519" s="9">
        <v>61.29</v>
      </c>
      <c r="F519" s="9">
        <v>77</v>
      </c>
      <c r="G519" s="9">
        <f>E519*0.6+F519*0.4</f>
        <v>67.574</v>
      </c>
      <c r="H519" s="8">
        <f>SUMPRODUCT((D:D=D519)*(G:G&gt;G519))+1</f>
        <v>17</v>
      </c>
      <c r="I519" s="8"/>
    </row>
    <row r="520" spans="1:9" ht="24.75" customHeight="1">
      <c r="A520" s="5">
        <v>518</v>
      </c>
      <c r="B520" s="13" t="s">
        <v>542</v>
      </c>
      <c r="C520" s="7">
        <v>712060105522</v>
      </c>
      <c r="D520" s="14" t="s">
        <v>525</v>
      </c>
      <c r="E520" s="9">
        <v>62.49</v>
      </c>
      <c r="F520" s="9">
        <v>74.33</v>
      </c>
      <c r="G520" s="9">
        <f>E520*0.6+F520*0.4</f>
        <v>67.226</v>
      </c>
      <c r="H520" s="8">
        <f>SUMPRODUCT((D:D=D520)*(G:G&gt;G520))+1</f>
        <v>18</v>
      </c>
      <c r="I520" s="8"/>
    </row>
    <row r="521" spans="1:9" ht="24.75" customHeight="1">
      <c r="A521" s="5">
        <v>519</v>
      </c>
      <c r="B521" s="13" t="s">
        <v>543</v>
      </c>
      <c r="C521" s="7">
        <v>712060105722</v>
      </c>
      <c r="D521" s="14" t="s">
        <v>525</v>
      </c>
      <c r="E521" s="9">
        <v>61.86</v>
      </c>
      <c r="F521" s="9">
        <v>73.67</v>
      </c>
      <c r="G521" s="9">
        <f>E521*0.6+F521*0.4</f>
        <v>66.584</v>
      </c>
      <c r="H521" s="8">
        <f>SUMPRODUCT((D:D=D521)*(G:G&gt;G521))+1</f>
        <v>19</v>
      </c>
      <c r="I521" s="8"/>
    </row>
    <row r="522" spans="1:9" ht="24.75" customHeight="1">
      <c r="A522" s="5">
        <v>520</v>
      </c>
      <c r="B522" s="13" t="s">
        <v>544</v>
      </c>
      <c r="C522" s="7">
        <v>712060105725</v>
      </c>
      <c r="D522" s="14" t="s">
        <v>525</v>
      </c>
      <c r="E522" s="9">
        <v>62.84</v>
      </c>
      <c r="F522" s="9">
        <v>69</v>
      </c>
      <c r="G522" s="9">
        <f>E522*0.6+F522*0.4</f>
        <v>65.304</v>
      </c>
      <c r="H522" s="8">
        <f>SUMPRODUCT((D:D=D522)*(G:G&gt;G522))+1</f>
        <v>20</v>
      </c>
      <c r="I522" s="8"/>
    </row>
    <row r="523" spans="1:9" ht="24.75" customHeight="1">
      <c r="A523" s="5">
        <v>521</v>
      </c>
      <c r="B523" s="13" t="s">
        <v>545</v>
      </c>
      <c r="C523" s="7">
        <v>712060105826</v>
      </c>
      <c r="D523" s="14" t="s">
        <v>525</v>
      </c>
      <c r="E523" s="9">
        <v>60.74</v>
      </c>
      <c r="F523" s="9">
        <v>71.67</v>
      </c>
      <c r="G523" s="9">
        <f>E523*0.6+F523*0.4</f>
        <v>65.11200000000001</v>
      </c>
      <c r="H523" s="8">
        <f>SUMPRODUCT((D:D=D523)*(G:G&gt;G523))+1</f>
        <v>21</v>
      </c>
      <c r="I523" s="8"/>
    </row>
    <row r="524" spans="1:9" ht="24.75" customHeight="1">
      <c r="A524" s="5">
        <v>522</v>
      </c>
      <c r="B524" s="13" t="s">
        <v>546</v>
      </c>
      <c r="C524" s="7">
        <v>712060106012</v>
      </c>
      <c r="D524" s="14" t="s">
        <v>525</v>
      </c>
      <c r="E524" s="9">
        <v>64.87</v>
      </c>
      <c r="F524" s="9">
        <v>63.67</v>
      </c>
      <c r="G524" s="9">
        <f>E524*0.6+F524*0.4</f>
        <v>64.39000000000001</v>
      </c>
      <c r="H524" s="8">
        <f>SUMPRODUCT((D:D=D524)*(G:G&gt;G524))+1</f>
        <v>22</v>
      </c>
      <c r="I524" s="8"/>
    </row>
    <row r="525" spans="1:9" ht="24.75" customHeight="1">
      <c r="A525" s="5">
        <v>523</v>
      </c>
      <c r="B525" s="13" t="s">
        <v>547</v>
      </c>
      <c r="C525" s="7">
        <v>712060105706</v>
      </c>
      <c r="D525" s="14" t="s">
        <v>525</v>
      </c>
      <c r="E525" s="9">
        <v>60.9</v>
      </c>
      <c r="F525" s="9">
        <v>68.67</v>
      </c>
      <c r="G525" s="9">
        <f>E525*0.6+F525*0.4</f>
        <v>64.00800000000001</v>
      </c>
      <c r="H525" s="8">
        <f>SUMPRODUCT((D:D=D525)*(G:G&gt;G525))+1</f>
        <v>23</v>
      </c>
      <c r="I525" s="8"/>
    </row>
    <row r="526" spans="1:9" ht="24.75" customHeight="1">
      <c r="A526" s="5">
        <v>524</v>
      </c>
      <c r="B526" s="13" t="s">
        <v>548</v>
      </c>
      <c r="C526" s="7">
        <v>712060105803</v>
      </c>
      <c r="D526" s="14" t="s">
        <v>525</v>
      </c>
      <c r="E526" s="9">
        <v>59.91</v>
      </c>
      <c r="F526" s="9">
        <v>70</v>
      </c>
      <c r="G526" s="9">
        <f>E526*0.6+F526*0.4</f>
        <v>63.946</v>
      </c>
      <c r="H526" s="8">
        <f>SUMPRODUCT((D:D=D526)*(G:G&gt;G526))+1</f>
        <v>24</v>
      </c>
      <c r="I526" s="8"/>
    </row>
    <row r="527" spans="1:9" ht="24.75" customHeight="1">
      <c r="A527" s="5">
        <v>525</v>
      </c>
      <c r="B527" s="13" t="s">
        <v>549</v>
      </c>
      <c r="C527" s="7">
        <v>712060105808</v>
      </c>
      <c r="D527" s="14" t="s">
        <v>525</v>
      </c>
      <c r="E527" s="9">
        <v>66.4</v>
      </c>
      <c r="F527" s="9">
        <v>0</v>
      </c>
      <c r="G527" s="9">
        <f>E527*0.6+F527*0.4</f>
        <v>39.84</v>
      </c>
      <c r="H527" s="8">
        <f>SUMPRODUCT((D:D=D527)*(G:G&gt;G527))+1</f>
        <v>25</v>
      </c>
      <c r="I527" s="8" t="s">
        <v>20</v>
      </c>
    </row>
    <row r="528" spans="1:9" ht="24.75" customHeight="1">
      <c r="A528" s="5">
        <v>526</v>
      </c>
      <c r="B528" s="13" t="s">
        <v>550</v>
      </c>
      <c r="C528" s="7">
        <v>712060105901</v>
      </c>
      <c r="D528" s="14" t="s">
        <v>525</v>
      </c>
      <c r="E528" s="9">
        <v>59.62</v>
      </c>
      <c r="F528" s="9">
        <v>0</v>
      </c>
      <c r="G528" s="9">
        <f>E528*0.6+F528*0.4</f>
        <v>35.772</v>
      </c>
      <c r="H528" s="8">
        <f>SUMPRODUCT((D:D=D528)*(G:G&gt;G528))+1</f>
        <v>26</v>
      </c>
      <c r="I528" s="8" t="s">
        <v>20</v>
      </c>
    </row>
    <row r="529" spans="1:9" ht="24.75" customHeight="1">
      <c r="A529" s="5">
        <v>527</v>
      </c>
      <c r="B529" s="13" t="s">
        <v>551</v>
      </c>
      <c r="C529" s="7">
        <v>712070104914</v>
      </c>
      <c r="D529" s="14" t="s">
        <v>552</v>
      </c>
      <c r="E529" s="9">
        <v>65</v>
      </c>
      <c r="F529" s="9">
        <v>87</v>
      </c>
      <c r="G529" s="9">
        <f>E529*0.6+F529*0.4</f>
        <v>73.80000000000001</v>
      </c>
      <c r="H529" s="8">
        <f>SUMPRODUCT((D:D=D529)*(G:G&gt;G529))+1</f>
        <v>1</v>
      </c>
      <c r="I529" s="8"/>
    </row>
    <row r="530" spans="1:9" ht="24.75" customHeight="1">
      <c r="A530" s="5">
        <v>528</v>
      </c>
      <c r="B530" s="13" t="s">
        <v>553</v>
      </c>
      <c r="C530" s="7">
        <v>712070105014</v>
      </c>
      <c r="D530" s="14" t="s">
        <v>552</v>
      </c>
      <c r="E530" s="9">
        <v>66.22999999999999</v>
      </c>
      <c r="F530" s="9">
        <v>81.67</v>
      </c>
      <c r="G530" s="9">
        <f>E530*0.6+F530*0.4</f>
        <v>72.40599999999999</v>
      </c>
      <c r="H530" s="8">
        <f>SUMPRODUCT((D:D=D530)*(G:G&gt;G530))+1</f>
        <v>2</v>
      </c>
      <c r="I530" s="8"/>
    </row>
    <row r="531" spans="1:9" ht="24.75" customHeight="1">
      <c r="A531" s="5">
        <v>529</v>
      </c>
      <c r="B531" s="13" t="s">
        <v>554</v>
      </c>
      <c r="C531" s="7">
        <v>712070105006</v>
      </c>
      <c r="D531" s="14" t="s">
        <v>552</v>
      </c>
      <c r="E531" s="9">
        <v>61.56</v>
      </c>
      <c r="F531" s="9">
        <v>83.67</v>
      </c>
      <c r="G531" s="9">
        <f>E531*0.6+F531*0.4</f>
        <v>70.404</v>
      </c>
      <c r="H531" s="8">
        <f>SUMPRODUCT((D:D=D531)*(G:G&gt;G531))+1</f>
        <v>3</v>
      </c>
      <c r="I531" s="8"/>
    </row>
    <row r="532" spans="1:9" ht="24.75" customHeight="1">
      <c r="A532" s="5">
        <v>530</v>
      </c>
      <c r="B532" s="13" t="s">
        <v>555</v>
      </c>
      <c r="C532" s="7">
        <v>712070104924</v>
      </c>
      <c r="D532" s="14" t="s">
        <v>552</v>
      </c>
      <c r="E532" s="9">
        <v>72.67</v>
      </c>
      <c r="F532" s="9">
        <v>66.67</v>
      </c>
      <c r="G532" s="9">
        <f>E532*0.6+F532*0.4</f>
        <v>70.27</v>
      </c>
      <c r="H532" s="8">
        <f>SUMPRODUCT((D:D=D532)*(G:G&gt;G532))+1</f>
        <v>4</v>
      </c>
      <c r="I532" s="8"/>
    </row>
    <row r="533" spans="1:9" ht="24.75" customHeight="1">
      <c r="A533" s="5">
        <v>531</v>
      </c>
      <c r="B533" s="13" t="s">
        <v>556</v>
      </c>
      <c r="C533" s="7">
        <v>712070104918</v>
      </c>
      <c r="D533" s="14" t="s">
        <v>552</v>
      </c>
      <c r="E533" s="9">
        <v>68.16</v>
      </c>
      <c r="F533" s="9">
        <v>73</v>
      </c>
      <c r="G533" s="9">
        <f>E533*0.6+F533*0.4</f>
        <v>70.096</v>
      </c>
      <c r="H533" s="8">
        <f>SUMPRODUCT((D:D=D533)*(G:G&gt;G533))+1</f>
        <v>5</v>
      </c>
      <c r="I533" s="8"/>
    </row>
    <row r="534" spans="1:9" ht="24.75" customHeight="1">
      <c r="A534" s="5">
        <v>532</v>
      </c>
      <c r="B534" s="13" t="s">
        <v>557</v>
      </c>
      <c r="C534" s="7">
        <v>712070104814</v>
      </c>
      <c r="D534" s="14" t="s">
        <v>552</v>
      </c>
      <c r="E534" s="9">
        <v>58.49</v>
      </c>
      <c r="F534" s="9">
        <v>82</v>
      </c>
      <c r="G534" s="9">
        <f>E534*0.6+F534*0.4</f>
        <v>67.894</v>
      </c>
      <c r="H534" s="8">
        <f>SUMPRODUCT((D:D=D534)*(G:G&gt;G534))+1</f>
        <v>6</v>
      </c>
      <c r="I534" s="8"/>
    </row>
    <row r="535" spans="1:9" ht="24.75" customHeight="1">
      <c r="A535" s="5">
        <v>533</v>
      </c>
      <c r="B535" s="15" t="s">
        <v>558</v>
      </c>
      <c r="C535" s="7">
        <v>712070104911</v>
      </c>
      <c r="D535" s="14" t="s">
        <v>552</v>
      </c>
      <c r="E535" s="9">
        <v>62.46</v>
      </c>
      <c r="F535" s="9">
        <v>75</v>
      </c>
      <c r="G535" s="9">
        <f>E535*0.6+F535*0.4</f>
        <v>67.476</v>
      </c>
      <c r="H535" s="8">
        <f>SUMPRODUCT((D:D=D535)*(G:G&gt;G535))+1</f>
        <v>7</v>
      </c>
      <c r="I535" s="8"/>
    </row>
    <row r="536" spans="1:9" ht="24.75" customHeight="1">
      <c r="A536" s="5">
        <v>534</v>
      </c>
      <c r="B536" s="13" t="s">
        <v>559</v>
      </c>
      <c r="C536" s="7">
        <v>712070105015</v>
      </c>
      <c r="D536" s="14" t="s">
        <v>552</v>
      </c>
      <c r="E536" s="9">
        <v>60.08</v>
      </c>
      <c r="F536" s="9">
        <v>76</v>
      </c>
      <c r="G536" s="9">
        <f>E536*0.6+F536*0.4</f>
        <v>66.448</v>
      </c>
      <c r="H536" s="8">
        <f>SUMPRODUCT((D:D=D536)*(G:G&gt;G536))+1</f>
        <v>8</v>
      </c>
      <c r="I536" s="8"/>
    </row>
    <row r="537" spans="1:9" ht="24.75" customHeight="1">
      <c r="A537" s="5">
        <v>535</v>
      </c>
      <c r="B537" s="13" t="s">
        <v>560</v>
      </c>
      <c r="C537" s="7">
        <v>712070105005</v>
      </c>
      <c r="D537" s="14" t="s">
        <v>552</v>
      </c>
      <c r="E537" s="9">
        <v>61.33</v>
      </c>
      <c r="F537" s="9">
        <v>73.33</v>
      </c>
      <c r="G537" s="9">
        <f>E537*0.6+F537*0.4</f>
        <v>66.13</v>
      </c>
      <c r="H537" s="8">
        <f>SUMPRODUCT((D:D=D537)*(G:G&gt;G537))+1</f>
        <v>9</v>
      </c>
      <c r="I537" s="8"/>
    </row>
    <row r="538" spans="1:9" ht="24.75" customHeight="1">
      <c r="A538" s="5">
        <v>536</v>
      </c>
      <c r="B538" s="13" t="s">
        <v>561</v>
      </c>
      <c r="C538" s="7">
        <v>712070104909</v>
      </c>
      <c r="D538" s="14" t="s">
        <v>552</v>
      </c>
      <c r="E538" s="9">
        <v>63.25</v>
      </c>
      <c r="F538" s="9">
        <v>70</v>
      </c>
      <c r="G538" s="9">
        <f>E538*0.6+F538*0.4</f>
        <v>65.94999999999999</v>
      </c>
      <c r="H538" s="8">
        <f>SUMPRODUCT((D:D=D538)*(G:G&gt;G538))+1</f>
        <v>10</v>
      </c>
      <c r="I538" s="8"/>
    </row>
    <row r="539" spans="1:9" ht="24.75" customHeight="1">
      <c r="A539" s="5">
        <v>537</v>
      </c>
      <c r="B539" s="13" t="s">
        <v>562</v>
      </c>
      <c r="C539" s="7">
        <v>712070104819</v>
      </c>
      <c r="D539" s="14" t="s">
        <v>552</v>
      </c>
      <c r="E539" s="9">
        <v>58.3</v>
      </c>
      <c r="F539" s="9">
        <v>77.33</v>
      </c>
      <c r="G539" s="9">
        <f>E539*0.6+F539*0.4</f>
        <v>65.912</v>
      </c>
      <c r="H539" s="8">
        <f>SUMPRODUCT((D:D=D539)*(G:G&gt;G539))+1</f>
        <v>11</v>
      </c>
      <c r="I539" s="8"/>
    </row>
    <row r="540" spans="1:9" ht="24.75" customHeight="1">
      <c r="A540" s="5">
        <v>538</v>
      </c>
      <c r="B540" s="13" t="s">
        <v>563</v>
      </c>
      <c r="C540" s="7">
        <v>712070104811</v>
      </c>
      <c r="D540" s="14" t="s">
        <v>552</v>
      </c>
      <c r="E540" s="9">
        <v>59.97</v>
      </c>
      <c r="F540" s="9">
        <v>73.67</v>
      </c>
      <c r="G540" s="9">
        <f>E540*0.6+F540*0.4</f>
        <v>65.45</v>
      </c>
      <c r="H540" s="8">
        <f>SUMPRODUCT((D:D=D540)*(G:G&gt;G540))+1</f>
        <v>12</v>
      </c>
      <c r="I540" s="8"/>
    </row>
    <row r="541" spans="1:9" ht="24.75" customHeight="1">
      <c r="A541" s="5">
        <v>539</v>
      </c>
      <c r="B541" s="13" t="s">
        <v>564</v>
      </c>
      <c r="C541" s="7">
        <v>712070105002</v>
      </c>
      <c r="D541" s="14" t="s">
        <v>552</v>
      </c>
      <c r="E541" s="9">
        <v>57.32</v>
      </c>
      <c r="F541" s="9">
        <v>76.67</v>
      </c>
      <c r="G541" s="9">
        <f>E541*0.6+F541*0.4</f>
        <v>65.06</v>
      </c>
      <c r="H541" s="8">
        <f>SUMPRODUCT((D:D=D541)*(G:G&gt;G541))+1</f>
        <v>13</v>
      </c>
      <c r="I541" s="8"/>
    </row>
    <row r="542" spans="1:9" ht="24.75" customHeight="1">
      <c r="A542" s="5">
        <v>540</v>
      </c>
      <c r="B542" s="13" t="s">
        <v>565</v>
      </c>
      <c r="C542" s="7">
        <v>712070104926</v>
      </c>
      <c r="D542" s="14" t="s">
        <v>552</v>
      </c>
      <c r="E542" s="9">
        <v>59</v>
      </c>
      <c r="F542" s="9">
        <v>73.33</v>
      </c>
      <c r="G542" s="9">
        <f>E542*0.6+F542*0.4</f>
        <v>64.732</v>
      </c>
      <c r="H542" s="8">
        <f>SUMPRODUCT((D:D=D542)*(G:G&gt;G542))+1</f>
        <v>14</v>
      </c>
      <c r="I542" s="8"/>
    </row>
    <row r="543" spans="1:9" ht="24.75" customHeight="1">
      <c r="A543" s="5">
        <v>541</v>
      </c>
      <c r="B543" s="13" t="s">
        <v>566</v>
      </c>
      <c r="C543" s="7">
        <v>712070105003</v>
      </c>
      <c r="D543" s="14" t="s">
        <v>552</v>
      </c>
      <c r="E543" s="9">
        <v>57.79</v>
      </c>
      <c r="F543" s="9">
        <v>75</v>
      </c>
      <c r="G543" s="9">
        <f>E543*0.6+F543*0.4</f>
        <v>64.674</v>
      </c>
      <c r="H543" s="8">
        <f>SUMPRODUCT((D:D=D543)*(G:G&gt;G543))+1</f>
        <v>15</v>
      </c>
      <c r="I543" s="8"/>
    </row>
    <row r="544" spans="1:9" ht="24.75" customHeight="1">
      <c r="A544" s="5">
        <v>542</v>
      </c>
      <c r="B544" s="13" t="s">
        <v>567</v>
      </c>
      <c r="C544" s="7">
        <v>712070104916</v>
      </c>
      <c r="D544" s="14" t="s">
        <v>552</v>
      </c>
      <c r="E544" s="9">
        <v>55.3</v>
      </c>
      <c r="F544" s="9">
        <v>78.67</v>
      </c>
      <c r="G544" s="9">
        <f>E544*0.6+F544*0.4</f>
        <v>64.648</v>
      </c>
      <c r="H544" s="8">
        <f>SUMPRODUCT((D:D=D544)*(G:G&gt;G544))+1</f>
        <v>16</v>
      </c>
      <c r="I544" s="8"/>
    </row>
    <row r="545" spans="1:9" ht="24.75" customHeight="1">
      <c r="A545" s="5">
        <v>543</v>
      </c>
      <c r="B545" s="13" t="s">
        <v>568</v>
      </c>
      <c r="C545" s="7">
        <v>712070104930</v>
      </c>
      <c r="D545" s="14" t="s">
        <v>552</v>
      </c>
      <c r="E545" s="9">
        <v>58.23</v>
      </c>
      <c r="F545" s="9">
        <v>72.33</v>
      </c>
      <c r="G545" s="9">
        <f>E545*0.6+F545*0.4</f>
        <v>63.87</v>
      </c>
      <c r="H545" s="8">
        <f>SUMPRODUCT((D:D=D545)*(G:G&gt;G545))+1</f>
        <v>17</v>
      </c>
      <c r="I545" s="8"/>
    </row>
    <row r="546" spans="1:9" ht="24.75" customHeight="1">
      <c r="A546" s="5">
        <v>544</v>
      </c>
      <c r="B546" s="13" t="s">
        <v>569</v>
      </c>
      <c r="C546" s="7">
        <v>712070104910</v>
      </c>
      <c r="D546" s="14" t="s">
        <v>552</v>
      </c>
      <c r="E546" s="9">
        <v>61.98</v>
      </c>
      <c r="F546" s="9">
        <v>65</v>
      </c>
      <c r="G546" s="9">
        <f>E546*0.6+F546*0.4</f>
        <v>63.187999999999995</v>
      </c>
      <c r="H546" s="8">
        <f>SUMPRODUCT((D:D=D546)*(G:G&gt;G546))+1</f>
        <v>18</v>
      </c>
      <c r="I546" s="8"/>
    </row>
    <row r="547" spans="1:9" ht="24.75" customHeight="1">
      <c r="A547" s="5">
        <v>545</v>
      </c>
      <c r="B547" s="13" t="s">
        <v>570</v>
      </c>
      <c r="C547" s="7">
        <v>712070104824</v>
      </c>
      <c r="D547" s="14" t="s">
        <v>552</v>
      </c>
      <c r="E547" s="9">
        <v>57.11</v>
      </c>
      <c r="F547" s="9">
        <v>71.33</v>
      </c>
      <c r="G547" s="9">
        <f>E547*0.6+F547*0.4</f>
        <v>62.798</v>
      </c>
      <c r="H547" s="8">
        <f>SUMPRODUCT((D:D=D547)*(G:G&gt;G547))+1</f>
        <v>19</v>
      </c>
      <c r="I547" s="8"/>
    </row>
    <row r="548" spans="1:9" ht="24.75" customHeight="1">
      <c r="A548" s="5">
        <v>546</v>
      </c>
      <c r="B548" s="13" t="s">
        <v>571</v>
      </c>
      <c r="C548" s="7">
        <v>712070104920</v>
      </c>
      <c r="D548" s="14" t="s">
        <v>552</v>
      </c>
      <c r="E548" s="9">
        <v>59.06</v>
      </c>
      <c r="F548" s="9">
        <v>68.33</v>
      </c>
      <c r="G548" s="9">
        <f>E548*0.6+F548*0.4</f>
        <v>62.768</v>
      </c>
      <c r="H548" s="8">
        <f>SUMPRODUCT((D:D=D548)*(G:G&gt;G548))+1</f>
        <v>20</v>
      </c>
      <c r="I548" s="8"/>
    </row>
    <row r="549" spans="1:9" ht="24.75" customHeight="1">
      <c r="A549" s="5">
        <v>547</v>
      </c>
      <c r="B549" s="13" t="s">
        <v>572</v>
      </c>
      <c r="C549" s="7">
        <v>712070105026</v>
      </c>
      <c r="D549" s="14" t="s">
        <v>552</v>
      </c>
      <c r="E549" s="9">
        <v>59.32</v>
      </c>
      <c r="F549" s="9">
        <v>67.33</v>
      </c>
      <c r="G549" s="9">
        <f>E549*0.6+F549*0.4</f>
        <v>62.524</v>
      </c>
      <c r="H549" s="8">
        <f>SUMPRODUCT((D:D=D549)*(G:G&gt;G549))+1</f>
        <v>21</v>
      </c>
      <c r="I549" s="8"/>
    </row>
    <row r="550" spans="1:9" ht="24.75" customHeight="1">
      <c r="A550" s="5">
        <v>548</v>
      </c>
      <c r="B550" s="13" t="s">
        <v>573</v>
      </c>
      <c r="C550" s="7">
        <v>712070105007</v>
      </c>
      <c r="D550" s="14" t="s">
        <v>552</v>
      </c>
      <c r="E550" s="9">
        <v>61.74</v>
      </c>
      <c r="F550" s="9">
        <v>60</v>
      </c>
      <c r="G550" s="9">
        <f>E550*0.6+F550*0.4</f>
        <v>61.044</v>
      </c>
      <c r="H550" s="8">
        <f>SUMPRODUCT((D:D=D550)*(G:G&gt;G550))+1</f>
        <v>22</v>
      </c>
      <c r="I550" s="8"/>
    </row>
    <row r="551" spans="1:9" ht="24.75" customHeight="1">
      <c r="A551" s="5">
        <v>549</v>
      </c>
      <c r="B551" s="13" t="s">
        <v>574</v>
      </c>
      <c r="C551" s="7">
        <v>712070104816</v>
      </c>
      <c r="D551" s="14" t="s">
        <v>552</v>
      </c>
      <c r="E551" s="9">
        <v>57.45</v>
      </c>
      <c r="F551" s="9">
        <v>61.67</v>
      </c>
      <c r="G551" s="9">
        <f>E551*0.6+F551*0.4</f>
        <v>59.138000000000005</v>
      </c>
      <c r="H551" s="8">
        <f>SUMPRODUCT((D:D=D551)*(G:G&gt;G551))+1</f>
        <v>23</v>
      </c>
      <c r="I551" s="8"/>
    </row>
    <row r="552" spans="1:9" ht="24.75" customHeight="1">
      <c r="A552" s="5">
        <v>550</v>
      </c>
      <c r="B552" s="13" t="s">
        <v>575</v>
      </c>
      <c r="C552" s="7">
        <v>712070105025</v>
      </c>
      <c r="D552" s="14" t="s">
        <v>552</v>
      </c>
      <c r="E552" s="9">
        <v>60.37</v>
      </c>
      <c r="F552" s="9">
        <v>50.33</v>
      </c>
      <c r="G552" s="9">
        <f>E552*0.6+F552*0.4</f>
        <v>56.354</v>
      </c>
      <c r="H552" s="8">
        <f>SUMPRODUCT((D:D=D552)*(G:G&gt;G552))+1</f>
        <v>24</v>
      </c>
      <c r="I552" s="8"/>
    </row>
    <row r="553" spans="1:9" ht="24.75" customHeight="1">
      <c r="A553" s="5">
        <v>551</v>
      </c>
      <c r="B553" s="13" t="s">
        <v>576</v>
      </c>
      <c r="C553" s="7">
        <v>712070105004</v>
      </c>
      <c r="D553" s="14" t="s">
        <v>552</v>
      </c>
      <c r="E553" s="9">
        <v>57.35</v>
      </c>
      <c r="F553" s="9">
        <v>0</v>
      </c>
      <c r="G553" s="9">
        <f>E553*0.6+F553*0.4</f>
        <v>34.41</v>
      </c>
      <c r="H553" s="8">
        <f>SUMPRODUCT((D:D=D553)*(G:G&gt;G553))+1</f>
        <v>25</v>
      </c>
      <c r="I553" s="8" t="s">
        <v>20</v>
      </c>
    </row>
    <row r="554" spans="1:9" ht="24.75" customHeight="1">
      <c r="A554" s="5">
        <v>552</v>
      </c>
      <c r="B554" s="13" t="s">
        <v>577</v>
      </c>
      <c r="C554" s="7">
        <v>712080106520</v>
      </c>
      <c r="D554" s="14" t="s">
        <v>578</v>
      </c>
      <c r="E554" s="9">
        <v>74.66</v>
      </c>
      <c r="F554" s="9">
        <v>81.33</v>
      </c>
      <c r="G554" s="9">
        <f>E554*0.6+F554*0.4</f>
        <v>77.328</v>
      </c>
      <c r="H554" s="8">
        <f>SUMPRODUCT((D:D=D554)*(G:G&gt;G554))+1</f>
        <v>1</v>
      </c>
      <c r="I554" s="8"/>
    </row>
    <row r="555" spans="1:9" ht="24.75" customHeight="1">
      <c r="A555" s="5">
        <v>553</v>
      </c>
      <c r="B555" s="13" t="s">
        <v>579</v>
      </c>
      <c r="C555" s="7">
        <v>712080106527</v>
      </c>
      <c r="D555" s="14" t="s">
        <v>578</v>
      </c>
      <c r="E555" s="9">
        <v>72.5</v>
      </c>
      <c r="F555" s="9">
        <v>84.33</v>
      </c>
      <c r="G555" s="9">
        <f>E555*0.6+F555*0.4</f>
        <v>77.232</v>
      </c>
      <c r="H555" s="8">
        <f>SUMPRODUCT((D:D=D555)*(G:G&gt;G555))+1</f>
        <v>2</v>
      </c>
      <c r="I555" s="8"/>
    </row>
    <row r="556" spans="1:9" ht="24.75" customHeight="1">
      <c r="A556" s="5">
        <v>554</v>
      </c>
      <c r="B556" s="13" t="s">
        <v>580</v>
      </c>
      <c r="C556" s="7">
        <v>712080106416</v>
      </c>
      <c r="D556" s="14" t="s">
        <v>578</v>
      </c>
      <c r="E556" s="9">
        <v>71.8</v>
      </c>
      <c r="F556" s="9">
        <v>82.67</v>
      </c>
      <c r="G556" s="9">
        <f>E556*0.6+F556*0.4</f>
        <v>76.148</v>
      </c>
      <c r="H556" s="8">
        <f>SUMPRODUCT((D:D=D556)*(G:G&gt;G556))+1</f>
        <v>3</v>
      </c>
      <c r="I556" s="8"/>
    </row>
    <row r="557" spans="1:9" ht="24.75" customHeight="1">
      <c r="A557" s="5">
        <v>555</v>
      </c>
      <c r="B557" s="15" t="s">
        <v>581</v>
      </c>
      <c r="C557" s="7">
        <v>712080106607</v>
      </c>
      <c r="D557" s="14" t="s">
        <v>578</v>
      </c>
      <c r="E557" s="9">
        <v>75.91</v>
      </c>
      <c r="F557" s="9">
        <v>76</v>
      </c>
      <c r="G557" s="9">
        <f>E557*0.6+F557*0.4</f>
        <v>75.946</v>
      </c>
      <c r="H557" s="8">
        <f>SUMPRODUCT((D:D=D557)*(G:G&gt;G557))+1</f>
        <v>4</v>
      </c>
      <c r="I557" s="8"/>
    </row>
    <row r="558" spans="1:9" ht="24.75" customHeight="1">
      <c r="A558" s="5">
        <v>556</v>
      </c>
      <c r="B558" s="13" t="s">
        <v>582</v>
      </c>
      <c r="C558" s="7">
        <v>712080106426</v>
      </c>
      <c r="D558" s="14" t="s">
        <v>578</v>
      </c>
      <c r="E558" s="9">
        <v>68.62</v>
      </c>
      <c r="F558" s="9">
        <v>80.33</v>
      </c>
      <c r="G558" s="9">
        <f>E558*0.6+F558*0.4</f>
        <v>73.304</v>
      </c>
      <c r="H558" s="8">
        <f>SUMPRODUCT((D:D=D558)*(G:G&gt;G558))+1</f>
        <v>5</v>
      </c>
      <c r="I558" s="8"/>
    </row>
    <row r="559" spans="1:9" ht="24.75" customHeight="1">
      <c r="A559" s="5">
        <v>557</v>
      </c>
      <c r="B559" s="13" t="s">
        <v>583</v>
      </c>
      <c r="C559" s="7">
        <v>712080106213</v>
      </c>
      <c r="D559" s="14" t="s">
        <v>578</v>
      </c>
      <c r="E559" s="9">
        <v>70.22</v>
      </c>
      <c r="F559" s="9">
        <v>76.33</v>
      </c>
      <c r="G559" s="9">
        <f>E559*0.6+F559*0.4</f>
        <v>72.664</v>
      </c>
      <c r="H559" s="8">
        <f>SUMPRODUCT((D:D=D559)*(G:G&gt;G559))+1</f>
        <v>6</v>
      </c>
      <c r="I559" s="8"/>
    </row>
    <row r="560" spans="1:9" ht="24.75" customHeight="1">
      <c r="A560" s="5">
        <v>558</v>
      </c>
      <c r="B560" s="13" t="s">
        <v>584</v>
      </c>
      <c r="C560" s="7">
        <v>712080106611</v>
      </c>
      <c r="D560" s="14" t="s">
        <v>578</v>
      </c>
      <c r="E560" s="9">
        <v>70.87</v>
      </c>
      <c r="F560" s="9">
        <v>72.67</v>
      </c>
      <c r="G560" s="9">
        <f>E560*0.6+F560*0.4</f>
        <v>71.59</v>
      </c>
      <c r="H560" s="8">
        <f>SUMPRODUCT((D:D=D560)*(G:G&gt;G560))+1</f>
        <v>7</v>
      </c>
      <c r="I560" s="8"/>
    </row>
    <row r="561" spans="1:9" ht="24.75" customHeight="1">
      <c r="A561" s="5">
        <v>559</v>
      </c>
      <c r="B561" s="13" t="s">
        <v>585</v>
      </c>
      <c r="C561" s="7">
        <v>712080106523</v>
      </c>
      <c r="D561" s="14" t="s">
        <v>578</v>
      </c>
      <c r="E561" s="9">
        <v>65.86</v>
      </c>
      <c r="F561" s="9">
        <v>80</v>
      </c>
      <c r="G561" s="9">
        <f>E561*0.6+F561*0.4</f>
        <v>71.51599999999999</v>
      </c>
      <c r="H561" s="8">
        <f>SUMPRODUCT((D:D=D561)*(G:G&gt;G561))+1</f>
        <v>8</v>
      </c>
      <c r="I561" s="8"/>
    </row>
    <row r="562" spans="1:9" ht="24.75" customHeight="1">
      <c r="A562" s="5">
        <v>560</v>
      </c>
      <c r="B562" s="13" t="s">
        <v>586</v>
      </c>
      <c r="C562" s="7">
        <v>712080106220</v>
      </c>
      <c r="D562" s="14" t="s">
        <v>578</v>
      </c>
      <c r="E562" s="9">
        <v>65.55</v>
      </c>
      <c r="F562" s="9">
        <v>80</v>
      </c>
      <c r="G562" s="9">
        <f>E562*0.6+F562*0.4</f>
        <v>71.33</v>
      </c>
      <c r="H562" s="8">
        <f>SUMPRODUCT((D:D=D562)*(G:G&gt;G562))+1</f>
        <v>9</v>
      </c>
      <c r="I562" s="8"/>
    </row>
    <row r="563" spans="1:9" ht="24.75" customHeight="1">
      <c r="A563" s="5">
        <v>561</v>
      </c>
      <c r="B563" s="13" t="s">
        <v>587</v>
      </c>
      <c r="C563" s="7">
        <v>712080106528</v>
      </c>
      <c r="D563" s="14" t="s">
        <v>578</v>
      </c>
      <c r="E563" s="9">
        <v>73</v>
      </c>
      <c r="F563" s="9">
        <v>68.67</v>
      </c>
      <c r="G563" s="9">
        <f>E563*0.6+F563*0.4</f>
        <v>71.268</v>
      </c>
      <c r="H563" s="8">
        <f>SUMPRODUCT((D:D=D563)*(G:G&gt;G563))+1</f>
        <v>10</v>
      </c>
      <c r="I563" s="8"/>
    </row>
    <row r="564" spans="1:9" ht="24.75" customHeight="1">
      <c r="A564" s="5">
        <v>562</v>
      </c>
      <c r="B564" s="13" t="s">
        <v>588</v>
      </c>
      <c r="C564" s="7">
        <v>712080106621</v>
      </c>
      <c r="D564" s="14" t="s">
        <v>578</v>
      </c>
      <c r="E564" s="9">
        <v>66.93</v>
      </c>
      <c r="F564" s="9">
        <v>77.67</v>
      </c>
      <c r="G564" s="9">
        <f>E564*0.6+F564*0.4</f>
        <v>71.226</v>
      </c>
      <c r="H564" s="8">
        <f>SUMPRODUCT((D:D=D564)*(G:G&gt;G564))+1</f>
        <v>11</v>
      </c>
      <c r="I564" s="8"/>
    </row>
    <row r="565" spans="1:9" ht="24.75" customHeight="1">
      <c r="A565" s="5">
        <v>563</v>
      </c>
      <c r="B565" s="15" t="s">
        <v>589</v>
      </c>
      <c r="C565" s="7">
        <v>712080106125</v>
      </c>
      <c r="D565" s="14" t="s">
        <v>578</v>
      </c>
      <c r="E565" s="9">
        <v>62.45</v>
      </c>
      <c r="F565" s="9">
        <v>84.33</v>
      </c>
      <c r="G565" s="9">
        <f>E565*0.6+F565*0.4</f>
        <v>71.202</v>
      </c>
      <c r="H565" s="8">
        <f>SUMPRODUCT((D:D=D565)*(G:G&gt;G565))+1</f>
        <v>12</v>
      </c>
      <c r="I565" s="8"/>
    </row>
    <row r="566" spans="1:9" ht="24.75" customHeight="1">
      <c r="A566" s="5">
        <v>564</v>
      </c>
      <c r="B566" s="13" t="s">
        <v>590</v>
      </c>
      <c r="C566" s="7">
        <v>712080106322</v>
      </c>
      <c r="D566" s="14" t="s">
        <v>578</v>
      </c>
      <c r="E566" s="9">
        <v>66.5</v>
      </c>
      <c r="F566" s="9">
        <v>75.67</v>
      </c>
      <c r="G566" s="9">
        <f>E566*0.6+F566*0.4</f>
        <v>70.168</v>
      </c>
      <c r="H566" s="8">
        <f>SUMPRODUCT((D:D=D566)*(G:G&gt;G566))+1</f>
        <v>13</v>
      </c>
      <c r="I566" s="8"/>
    </row>
    <row r="567" spans="1:9" ht="24.75" customHeight="1">
      <c r="A567" s="5">
        <v>565</v>
      </c>
      <c r="B567" s="13" t="s">
        <v>591</v>
      </c>
      <c r="C567" s="7">
        <v>712080106320</v>
      </c>
      <c r="D567" s="14" t="s">
        <v>578</v>
      </c>
      <c r="E567" s="9">
        <v>69.02000000000001</v>
      </c>
      <c r="F567" s="9">
        <v>71.67</v>
      </c>
      <c r="G567" s="9">
        <f>E567*0.6+F567*0.4</f>
        <v>70.08000000000001</v>
      </c>
      <c r="H567" s="8">
        <f>SUMPRODUCT((D:D=D567)*(G:G&gt;G567))+1</f>
        <v>14</v>
      </c>
      <c r="I567" s="8"/>
    </row>
    <row r="568" spans="1:9" ht="24.75" customHeight="1">
      <c r="A568" s="5">
        <v>566</v>
      </c>
      <c r="B568" s="13" t="s">
        <v>592</v>
      </c>
      <c r="C568" s="7">
        <v>712080106226</v>
      </c>
      <c r="D568" s="14" t="s">
        <v>578</v>
      </c>
      <c r="E568" s="9">
        <v>66.43</v>
      </c>
      <c r="F568" s="9">
        <v>75</v>
      </c>
      <c r="G568" s="9">
        <f>E568*0.6+F568*0.4</f>
        <v>69.858</v>
      </c>
      <c r="H568" s="8">
        <f>SUMPRODUCT((D:D=D568)*(G:G&gt;G568))+1</f>
        <v>15</v>
      </c>
      <c r="I568" s="8"/>
    </row>
    <row r="569" spans="1:9" ht="24.75" customHeight="1">
      <c r="A569" s="5">
        <v>567</v>
      </c>
      <c r="B569" s="13" t="s">
        <v>593</v>
      </c>
      <c r="C569" s="7">
        <v>712080106327</v>
      </c>
      <c r="D569" s="14" t="s">
        <v>578</v>
      </c>
      <c r="E569" s="9">
        <v>62.65</v>
      </c>
      <c r="F569" s="9">
        <v>78.67</v>
      </c>
      <c r="G569" s="9">
        <f>E569*0.6+F569*0.4</f>
        <v>69.05799999999999</v>
      </c>
      <c r="H569" s="8">
        <f>SUMPRODUCT((D:D=D569)*(G:G&gt;G569))+1</f>
        <v>16</v>
      </c>
      <c r="I569" s="8"/>
    </row>
    <row r="570" spans="1:9" ht="24.75" customHeight="1">
      <c r="A570" s="5">
        <v>568</v>
      </c>
      <c r="B570" s="15" t="s">
        <v>399</v>
      </c>
      <c r="C570" s="7">
        <v>712080106207</v>
      </c>
      <c r="D570" s="14" t="s">
        <v>578</v>
      </c>
      <c r="E570" s="9">
        <v>61.27</v>
      </c>
      <c r="F570" s="9">
        <v>80.67</v>
      </c>
      <c r="G570" s="9">
        <f>E570*0.6+F570*0.4</f>
        <v>69.03</v>
      </c>
      <c r="H570" s="8">
        <f>SUMPRODUCT((D:D=D570)*(G:G&gt;G570))+1</f>
        <v>17</v>
      </c>
      <c r="I570" s="8"/>
    </row>
    <row r="571" spans="1:9" ht="24.75" customHeight="1">
      <c r="A571" s="5">
        <v>569</v>
      </c>
      <c r="B571" s="13" t="s">
        <v>594</v>
      </c>
      <c r="C571" s="7">
        <v>712080106518</v>
      </c>
      <c r="D571" s="14" t="s">
        <v>578</v>
      </c>
      <c r="E571" s="9">
        <v>61.61</v>
      </c>
      <c r="F571" s="9">
        <v>78.67</v>
      </c>
      <c r="G571" s="9">
        <f>E571*0.6+F571*0.4</f>
        <v>68.434</v>
      </c>
      <c r="H571" s="8">
        <f>SUMPRODUCT((D:D=D571)*(G:G&gt;G571))+1</f>
        <v>18</v>
      </c>
      <c r="I571" s="8"/>
    </row>
    <row r="572" spans="1:9" ht="24.75" customHeight="1">
      <c r="A572" s="5">
        <v>570</v>
      </c>
      <c r="B572" s="13" t="s">
        <v>595</v>
      </c>
      <c r="C572" s="7">
        <v>712080106227</v>
      </c>
      <c r="D572" s="14" t="s">
        <v>578</v>
      </c>
      <c r="E572" s="9">
        <v>63.76</v>
      </c>
      <c r="F572" s="9">
        <v>75.33</v>
      </c>
      <c r="G572" s="9">
        <f>E572*0.6+F572*0.4</f>
        <v>68.388</v>
      </c>
      <c r="H572" s="8">
        <f>SUMPRODUCT((D:D=D572)*(G:G&gt;G572))+1</f>
        <v>19</v>
      </c>
      <c r="I572" s="8"/>
    </row>
    <row r="573" spans="1:9" ht="24.75" customHeight="1">
      <c r="A573" s="5">
        <v>571</v>
      </c>
      <c r="B573" s="13" t="s">
        <v>596</v>
      </c>
      <c r="C573" s="7">
        <v>712080106514</v>
      </c>
      <c r="D573" s="14" t="s">
        <v>578</v>
      </c>
      <c r="E573" s="9">
        <v>60</v>
      </c>
      <c r="F573" s="9">
        <v>80.67</v>
      </c>
      <c r="G573" s="9">
        <f>E573*0.6+F573*0.4</f>
        <v>68.268</v>
      </c>
      <c r="H573" s="8">
        <f>SUMPRODUCT((D:D=D573)*(G:G&gt;G573))+1</f>
        <v>20</v>
      </c>
      <c r="I573" s="8"/>
    </row>
    <row r="574" spans="1:9" ht="24.75" customHeight="1">
      <c r="A574" s="5">
        <v>572</v>
      </c>
      <c r="B574" s="13" t="s">
        <v>597</v>
      </c>
      <c r="C574" s="7">
        <v>712080106318</v>
      </c>
      <c r="D574" s="14" t="s">
        <v>578</v>
      </c>
      <c r="E574" s="9">
        <v>61.2</v>
      </c>
      <c r="F574" s="9">
        <v>78</v>
      </c>
      <c r="G574" s="9">
        <f>E574*0.6+F574*0.4</f>
        <v>67.92</v>
      </c>
      <c r="H574" s="8">
        <f>SUMPRODUCT((D:D=D574)*(G:G&gt;G574))+1</f>
        <v>21</v>
      </c>
      <c r="I574" s="8"/>
    </row>
    <row r="575" spans="1:9" ht="24.75" customHeight="1">
      <c r="A575" s="5">
        <v>573</v>
      </c>
      <c r="B575" s="13" t="s">
        <v>598</v>
      </c>
      <c r="C575" s="7">
        <v>712080106526</v>
      </c>
      <c r="D575" s="14" t="s">
        <v>578</v>
      </c>
      <c r="E575" s="9">
        <v>60.52</v>
      </c>
      <c r="F575" s="9">
        <v>76.33</v>
      </c>
      <c r="G575" s="9">
        <f>E575*0.6+F575*0.4</f>
        <v>66.844</v>
      </c>
      <c r="H575" s="8">
        <f>SUMPRODUCT((D:D=D575)*(G:G&gt;G575))+1</f>
        <v>22</v>
      </c>
      <c r="I575" s="8"/>
    </row>
    <row r="576" spans="1:9" ht="24.75" customHeight="1">
      <c r="A576" s="5">
        <v>574</v>
      </c>
      <c r="B576" s="13" t="s">
        <v>599</v>
      </c>
      <c r="C576" s="7">
        <v>712080106314</v>
      </c>
      <c r="D576" s="14" t="s">
        <v>578</v>
      </c>
      <c r="E576" s="9">
        <v>64.9</v>
      </c>
      <c r="F576" s="9">
        <v>69.33</v>
      </c>
      <c r="G576" s="9">
        <f>E576*0.6+F576*0.4</f>
        <v>66.672</v>
      </c>
      <c r="H576" s="8">
        <f>SUMPRODUCT((D:D=D576)*(G:G&gt;G576))+1</f>
        <v>23</v>
      </c>
      <c r="I576" s="8"/>
    </row>
    <row r="577" spans="1:9" ht="24.75" customHeight="1">
      <c r="A577" s="5">
        <v>575</v>
      </c>
      <c r="B577" s="13" t="s">
        <v>600</v>
      </c>
      <c r="C577" s="7">
        <v>712080106223</v>
      </c>
      <c r="D577" s="14" t="s">
        <v>578</v>
      </c>
      <c r="E577" s="9">
        <v>62.61</v>
      </c>
      <c r="F577" s="9">
        <v>72.33</v>
      </c>
      <c r="G577" s="9">
        <f>E577*0.6+F577*0.4</f>
        <v>66.49799999999999</v>
      </c>
      <c r="H577" s="8">
        <f>SUMPRODUCT((D:D=D577)*(G:G&gt;G577))+1</f>
        <v>24</v>
      </c>
      <c r="I577" s="8"/>
    </row>
    <row r="578" spans="1:9" ht="24.75" customHeight="1">
      <c r="A578" s="5">
        <v>576</v>
      </c>
      <c r="B578" s="13" t="s">
        <v>601</v>
      </c>
      <c r="C578" s="7">
        <v>712080106623</v>
      </c>
      <c r="D578" s="14" t="s">
        <v>578</v>
      </c>
      <c r="E578" s="9">
        <v>63.04</v>
      </c>
      <c r="F578" s="9">
        <v>70.67</v>
      </c>
      <c r="G578" s="9">
        <f>E578*0.6+F578*0.4</f>
        <v>66.092</v>
      </c>
      <c r="H578" s="8">
        <f>SUMPRODUCT((D:D=D578)*(G:G&gt;G578))+1</f>
        <v>25</v>
      </c>
      <c r="I578" s="8"/>
    </row>
    <row r="579" spans="1:9" ht="24.75" customHeight="1">
      <c r="A579" s="5">
        <v>577</v>
      </c>
      <c r="B579" s="13" t="s">
        <v>602</v>
      </c>
      <c r="C579" s="7">
        <v>712080106228</v>
      </c>
      <c r="D579" s="14" t="s">
        <v>578</v>
      </c>
      <c r="E579" s="9">
        <v>59.79</v>
      </c>
      <c r="F579" s="9">
        <v>73</v>
      </c>
      <c r="G579" s="9">
        <f>E579*0.6+F579*0.4</f>
        <v>65.074</v>
      </c>
      <c r="H579" s="8">
        <f>SUMPRODUCT((D:D=D579)*(G:G&gt;G579))+1</f>
        <v>26</v>
      </c>
      <c r="I579" s="8"/>
    </row>
    <row r="580" spans="1:9" ht="24.75" customHeight="1">
      <c r="A580" s="5">
        <v>578</v>
      </c>
      <c r="B580" s="15" t="s">
        <v>603</v>
      </c>
      <c r="C580" s="7">
        <v>712080106119</v>
      </c>
      <c r="D580" s="14" t="s">
        <v>578</v>
      </c>
      <c r="E580" s="9">
        <v>60.7</v>
      </c>
      <c r="F580" s="9">
        <v>70</v>
      </c>
      <c r="G580" s="9">
        <f>E580*0.6+F580*0.4</f>
        <v>64.42</v>
      </c>
      <c r="H580" s="8">
        <f>SUMPRODUCT((D:D=D580)*(G:G&gt;G580))+1</f>
        <v>27</v>
      </c>
      <c r="I580" s="8"/>
    </row>
    <row r="581" spans="1:9" ht="24.75" customHeight="1">
      <c r="A581" s="5">
        <v>579</v>
      </c>
      <c r="B581" s="13" t="s">
        <v>604</v>
      </c>
      <c r="C581" s="7">
        <v>712080106622</v>
      </c>
      <c r="D581" s="14" t="s">
        <v>578</v>
      </c>
      <c r="E581" s="9">
        <v>60.41</v>
      </c>
      <c r="F581" s="9">
        <v>60</v>
      </c>
      <c r="G581" s="9">
        <f>E581*0.6+F581*0.4</f>
        <v>60.245999999999995</v>
      </c>
      <c r="H581" s="8">
        <f>SUMPRODUCT((D:D=D581)*(G:G&gt;G581))+1</f>
        <v>28</v>
      </c>
      <c r="I581" s="8"/>
    </row>
    <row r="582" spans="1:9" ht="24.75" customHeight="1">
      <c r="A582" s="5">
        <v>580</v>
      </c>
      <c r="B582" s="13" t="s">
        <v>605</v>
      </c>
      <c r="C582" s="7">
        <v>712080106412</v>
      </c>
      <c r="D582" s="14" t="s">
        <v>578</v>
      </c>
      <c r="E582" s="9">
        <v>62.54</v>
      </c>
      <c r="F582" s="9">
        <v>48</v>
      </c>
      <c r="G582" s="9">
        <f>E582*0.6+F582*0.4</f>
        <v>56.724000000000004</v>
      </c>
      <c r="H582" s="8">
        <f>SUMPRODUCT((D:D=D582)*(G:G&gt;G582))+1</f>
        <v>29</v>
      </c>
      <c r="I582" s="8"/>
    </row>
    <row r="583" spans="1:9" ht="24.75" customHeight="1">
      <c r="A583" s="5">
        <v>581</v>
      </c>
      <c r="B583" s="13" t="s">
        <v>606</v>
      </c>
      <c r="C583" s="7">
        <v>712080106313</v>
      </c>
      <c r="D583" s="14" t="s">
        <v>578</v>
      </c>
      <c r="E583" s="9">
        <v>73.29</v>
      </c>
      <c r="F583" s="9">
        <v>0</v>
      </c>
      <c r="G583" s="9">
        <f>E583*0.6+F583*0.4</f>
        <v>43.974000000000004</v>
      </c>
      <c r="H583" s="8">
        <f>SUMPRODUCT((D:D=D583)*(G:G&gt;G583))+1</f>
        <v>30</v>
      </c>
      <c r="I583" s="8" t="s">
        <v>20</v>
      </c>
    </row>
    <row r="584" spans="1:9" ht="24.75" customHeight="1">
      <c r="A584" s="5">
        <v>582</v>
      </c>
      <c r="B584" s="13" t="s">
        <v>607</v>
      </c>
      <c r="C584" s="7">
        <v>712080106221</v>
      </c>
      <c r="D584" s="14" t="s">
        <v>578</v>
      </c>
      <c r="E584" s="9">
        <v>68.81</v>
      </c>
      <c r="F584" s="9">
        <v>0</v>
      </c>
      <c r="G584" s="9">
        <f>E584*0.6+F584*0.4</f>
        <v>41.286</v>
      </c>
      <c r="H584" s="8">
        <f>SUMPRODUCT((D:D=D584)*(G:G&gt;G584))+1</f>
        <v>31</v>
      </c>
      <c r="I584" s="8" t="s">
        <v>20</v>
      </c>
    </row>
    <row r="585" spans="1:9" ht="24.75" customHeight="1">
      <c r="A585" s="5">
        <v>583</v>
      </c>
      <c r="B585" s="13" t="s">
        <v>608</v>
      </c>
      <c r="C585" s="7">
        <v>712080106311</v>
      </c>
      <c r="D585" s="14" t="s">
        <v>578</v>
      </c>
      <c r="E585" s="9">
        <v>66.83</v>
      </c>
      <c r="F585" s="9">
        <v>0</v>
      </c>
      <c r="G585" s="9">
        <f>E585*0.6+F585*0.4</f>
        <v>40.098</v>
      </c>
      <c r="H585" s="8">
        <f>SUMPRODUCT((D:D=D585)*(G:G&gt;G585))+1</f>
        <v>32</v>
      </c>
      <c r="I585" s="8" t="s">
        <v>20</v>
      </c>
    </row>
    <row r="586" spans="1:9" ht="24.75" customHeight="1">
      <c r="A586" s="5">
        <v>584</v>
      </c>
      <c r="B586" s="13" t="s">
        <v>609</v>
      </c>
      <c r="C586" s="7">
        <v>712090105225</v>
      </c>
      <c r="D586" s="14" t="s">
        <v>610</v>
      </c>
      <c r="E586" s="9">
        <v>76.33</v>
      </c>
      <c r="F586" s="9">
        <v>85.67</v>
      </c>
      <c r="G586" s="9">
        <f>E586*0.6+F586*0.4</f>
        <v>80.066</v>
      </c>
      <c r="H586" s="8">
        <f>SUMPRODUCT((D:D=D586)*(G:G&gt;G586))+1</f>
        <v>1</v>
      </c>
      <c r="I586" s="8"/>
    </row>
    <row r="587" spans="1:9" ht="24.75" customHeight="1">
      <c r="A587" s="5">
        <v>585</v>
      </c>
      <c r="B587" s="13" t="s">
        <v>611</v>
      </c>
      <c r="C587" s="7">
        <v>712090105321</v>
      </c>
      <c r="D587" s="14" t="s">
        <v>610</v>
      </c>
      <c r="E587" s="9">
        <v>72.03</v>
      </c>
      <c r="F587" s="9">
        <v>79</v>
      </c>
      <c r="G587" s="9">
        <f>E587*0.6+F587*0.4</f>
        <v>74.818</v>
      </c>
      <c r="H587" s="8">
        <f>SUMPRODUCT((D:D=D587)*(G:G&gt;G587))+1</f>
        <v>2</v>
      </c>
      <c r="I587" s="8"/>
    </row>
    <row r="588" spans="1:9" ht="24.75" customHeight="1">
      <c r="A588" s="5">
        <v>586</v>
      </c>
      <c r="B588" s="13" t="s">
        <v>612</v>
      </c>
      <c r="C588" s="7">
        <v>712090105409</v>
      </c>
      <c r="D588" s="14" t="s">
        <v>610</v>
      </c>
      <c r="E588" s="9">
        <v>71.65</v>
      </c>
      <c r="F588" s="9">
        <v>77.67</v>
      </c>
      <c r="G588" s="9">
        <f>E588*0.6+F588*0.4</f>
        <v>74.058</v>
      </c>
      <c r="H588" s="8">
        <f>SUMPRODUCT((D:D=D588)*(G:G&gt;G588))+1</f>
        <v>3</v>
      </c>
      <c r="I588" s="8"/>
    </row>
    <row r="589" spans="1:9" ht="24.75" customHeight="1">
      <c r="A589" s="5">
        <v>587</v>
      </c>
      <c r="B589" s="13" t="s">
        <v>613</v>
      </c>
      <c r="C589" s="7">
        <v>712090105219</v>
      </c>
      <c r="D589" s="14" t="s">
        <v>610</v>
      </c>
      <c r="E589" s="9">
        <v>70.46000000000001</v>
      </c>
      <c r="F589" s="9">
        <v>74.33</v>
      </c>
      <c r="G589" s="9">
        <f>E589*0.6+F589*0.4</f>
        <v>72.00800000000001</v>
      </c>
      <c r="H589" s="8">
        <f>SUMPRODUCT((D:D=D589)*(G:G&gt;G589))+1</f>
        <v>4</v>
      </c>
      <c r="I589" s="8"/>
    </row>
    <row r="590" spans="1:9" ht="24.75" customHeight="1">
      <c r="A590" s="5">
        <v>588</v>
      </c>
      <c r="B590" s="13" t="s">
        <v>614</v>
      </c>
      <c r="C590" s="7">
        <v>712090105223</v>
      </c>
      <c r="D590" s="14" t="s">
        <v>610</v>
      </c>
      <c r="E590" s="9">
        <v>69.77</v>
      </c>
      <c r="F590" s="9">
        <v>0</v>
      </c>
      <c r="G590" s="9">
        <f>E590*0.6+F590*0.4</f>
        <v>41.861999999999995</v>
      </c>
      <c r="H590" s="8">
        <f>SUMPRODUCT((D:D=D590)*(G:G&gt;G590))+1</f>
        <v>5</v>
      </c>
      <c r="I590" s="8" t="s">
        <v>20</v>
      </c>
    </row>
  </sheetData>
  <sheetProtection/>
  <mergeCells count="1">
    <mergeCell ref="A1:I1"/>
  </mergeCells>
  <printOptions/>
  <pageMargins left="0.39305555555555555" right="0.39305555555555555" top="0.39305555555555555" bottom="0.39305555555555555" header="0.19652777777777777" footer="0.19652777777777777"/>
  <pageSetup fitToHeight="0" fitToWidth="1"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那大镇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2023-07-21T01:13:43Z</dcterms:created>
  <dcterms:modified xsi:type="dcterms:W3CDTF">2023-08-08T09:35:46Z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0133414F3E1645DC9669151EE8FF9E76_12</vt:lpwstr>
  </property>
  <property fmtid="{D5CDD505-2E9C-101B-9397-08002B2CF9AE}" pid="5" name="KSOReadingLayo">
    <vt:bool>true</vt:bool>
  </property>
</Properties>
</file>